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LF-DC2017\Shared Folders\Users Share\DAVE'S SCHOLARS\Transfer Scholarship\"/>
    </mc:Choice>
  </mc:AlternateContent>
  <bookViews>
    <workbookView xWindow="0" yWindow="0" windowWidth="28800" windowHeight="13620"/>
  </bookViews>
  <sheets>
    <sheet name="Budget" sheetId="1" r:id="rId1"/>
    <sheet name="Help" sheetId="2" r:id="rId2"/>
    <sheet name="©" sheetId="3" r:id="rId3"/>
  </sheets>
  <definedNames>
    <definedName name="_xlnm.Print_Area" localSheetId="0">Budget!$A$1:$N$57</definedName>
    <definedName name="_xlnm.Print_Titles" localSheetId="0">Budget!$8:$8</definedName>
    <definedName name="valuevx">42.314159</definedName>
  </definedNames>
  <calcPr calcId="162913"/>
</workbook>
</file>

<file path=xl/calcChain.xml><?xml version="1.0" encoding="utf-8"?>
<calcChain xmlns="http://schemas.openxmlformats.org/spreadsheetml/2006/main">
  <c r="G11" i="1" l="1"/>
  <c r="G12" i="1"/>
  <c r="G13" i="1"/>
  <c r="G14" i="1"/>
  <c r="G15" i="1"/>
  <c r="G16" i="1"/>
  <c r="G17" i="1"/>
  <c r="G18" i="1"/>
  <c r="J11" i="1"/>
  <c r="J12" i="1"/>
  <c r="J13" i="1"/>
  <c r="J14" i="1"/>
  <c r="J15" i="1"/>
  <c r="J16" i="1"/>
  <c r="J17" i="1"/>
  <c r="J18" i="1"/>
  <c r="M11" i="1"/>
  <c r="M12" i="1"/>
  <c r="M13" i="1"/>
  <c r="M14" i="1"/>
  <c r="M15" i="1"/>
  <c r="M16" i="1"/>
  <c r="M17" i="1"/>
  <c r="M18"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D11" i="1"/>
  <c r="C54" i="1" l="1"/>
  <c r="D51" i="1"/>
  <c r="D47" i="1"/>
  <c r="D48" i="1"/>
  <c r="D53" i="1"/>
  <c r="D43" i="1"/>
  <c r="D44" i="1"/>
  <c r="D22" i="1"/>
  <c r="D23" i="1"/>
  <c r="D24" i="1"/>
  <c r="D25" i="1"/>
  <c r="D26" i="1"/>
  <c r="D27" i="1"/>
  <c r="D28" i="1"/>
  <c r="D29" i="1"/>
  <c r="D30" i="1"/>
  <c r="D31" i="1"/>
  <c r="D32" i="1"/>
  <c r="D33" i="1"/>
  <c r="D34" i="1"/>
  <c r="D35" i="1"/>
  <c r="D36" i="1"/>
  <c r="D37" i="1"/>
  <c r="D38" i="1"/>
  <c r="D39" i="1"/>
  <c r="D40" i="1"/>
  <c r="D41" i="1"/>
  <c r="D42" i="1"/>
  <c r="N42" i="1" s="1"/>
  <c r="D45" i="1"/>
  <c r="D46" i="1"/>
  <c r="D49" i="1"/>
  <c r="D50" i="1"/>
  <c r="D52" i="1"/>
  <c r="E54" i="1"/>
  <c r="F54" i="1"/>
  <c r="H54" i="1"/>
  <c r="I54" i="1"/>
  <c r="K54" i="1"/>
  <c r="L54" i="1"/>
  <c r="B54" i="1"/>
  <c r="C19" i="1"/>
  <c r="D18" i="1"/>
  <c r="D12" i="1"/>
  <c r="D13" i="1"/>
  <c r="D14" i="1"/>
  <c r="D15" i="1"/>
  <c r="D16" i="1"/>
  <c r="D17" i="1"/>
  <c r="E19" i="1"/>
  <c r="F19" i="1"/>
  <c r="H19" i="1"/>
  <c r="I19" i="1"/>
  <c r="K19" i="1"/>
  <c r="L19" i="1"/>
  <c r="B19" i="1"/>
  <c r="A54" i="1"/>
  <c r="A19" i="1"/>
  <c r="N32" i="1"/>
  <c r="N36" i="1"/>
  <c r="N51" i="1"/>
  <c r="N46" i="1" l="1"/>
  <c r="N40" i="1"/>
  <c r="N28" i="1"/>
  <c r="N24" i="1"/>
  <c r="N43" i="1"/>
  <c r="N34" i="1"/>
  <c r="N26" i="1"/>
  <c r="N16" i="1"/>
  <c r="N12" i="1"/>
  <c r="N41" i="1"/>
  <c r="N33" i="1"/>
  <c r="N47" i="1"/>
  <c r="N45" i="1"/>
  <c r="N35" i="1"/>
  <c r="N27" i="1"/>
  <c r="N53" i="1"/>
  <c r="N15" i="1"/>
  <c r="N18" i="1"/>
  <c r="M19" i="1"/>
  <c r="G19" i="1"/>
  <c r="N17" i="1"/>
  <c r="N48" i="1"/>
  <c r="M54" i="1"/>
  <c r="N25" i="1"/>
  <c r="N14" i="1"/>
  <c r="D19" i="1"/>
  <c r="N52" i="1"/>
  <c r="N31" i="1"/>
  <c r="N23" i="1"/>
  <c r="J54" i="1"/>
  <c r="N39" i="1"/>
  <c r="D54" i="1"/>
  <c r="J19" i="1"/>
  <c r="N13" i="1"/>
  <c r="N50" i="1"/>
  <c r="N38" i="1"/>
  <c r="N30" i="1"/>
  <c r="N22" i="1"/>
  <c r="G54" i="1"/>
  <c r="N49" i="1"/>
  <c r="N37" i="1"/>
  <c r="N29" i="1"/>
  <c r="N44" i="1"/>
  <c r="N11" i="1"/>
  <c r="N54" i="1" l="1"/>
  <c r="G56" i="1"/>
  <c r="M56" i="1"/>
  <c r="J56" i="1"/>
  <c r="N19" i="1"/>
  <c r="D56" i="1"/>
  <c r="D57" i="1" l="1"/>
  <c r="G57" i="1" s="1"/>
  <c r="J57" i="1" s="1"/>
  <c r="M57" i="1" s="1"/>
  <c r="N56" i="1"/>
</calcChain>
</file>

<file path=xl/sharedStrings.xml><?xml version="1.0" encoding="utf-8"?>
<sst xmlns="http://schemas.openxmlformats.org/spreadsheetml/2006/main" count="108" uniqueCount="94">
  <si>
    <t>Clothing</t>
  </si>
  <si>
    <t>Gifts Given</t>
  </si>
  <si>
    <t>Transfer From Savings</t>
  </si>
  <si>
    <t>Other</t>
  </si>
  <si>
    <t>Fuel</t>
  </si>
  <si>
    <t>Charitable Donations</t>
  </si>
  <si>
    <t>Transfer to Savings</t>
  </si>
  <si>
    <t>Total</t>
  </si>
  <si>
    <t>Projected End Balance</t>
  </si>
  <si>
    <t>NET (Income - Expenses)</t>
  </si>
  <si>
    <t>Help</t>
  </si>
  <si>
    <t>Instructions</t>
  </si>
  <si>
    <t>Use row operations, such as deleting or inserting an entire row.</t>
  </si>
  <si>
    <t>a. You can copy and paste cells as needed</t>
  </si>
  <si>
    <t>Updating the Balance Each Month</t>
  </si>
  <si>
    <t>Monthly</t>
  </si>
  <si>
    <t>[42]</t>
  </si>
  <si>
    <t>From Parents</t>
  </si>
  <si>
    <t>From Student Loans</t>
  </si>
  <si>
    <t>From Scholarships</t>
  </si>
  <si>
    <t>From Financial Aid</t>
  </si>
  <si>
    <t>EXPENSES</t>
  </si>
  <si>
    <t>Entertainment</t>
  </si>
  <si>
    <t>Car Payment</t>
  </si>
  <si>
    <t>Car Insurance</t>
  </si>
  <si>
    <t>Car Repairs</t>
  </si>
  <si>
    <t>Medicine</t>
  </si>
  <si>
    <t>College Student Budget</t>
  </si>
  <si>
    <t>Employment</t>
  </si>
  <si>
    <t>http://www.vertex42.com/ExcelTemplates/college-budget.html</t>
  </si>
  <si>
    <t>Unhealthy Habits</t>
  </si>
  <si>
    <t>Semester 1</t>
  </si>
  <si>
    <t>Semester 2</t>
  </si>
  <si>
    <t>Semester 3</t>
  </si>
  <si>
    <t>Semester 4</t>
  </si>
  <si>
    <t>From Grants</t>
  </si>
  <si>
    <t>Tuition</t>
  </si>
  <si>
    <t>School Supplies</t>
  </si>
  <si>
    <t>Utilities (electric, water, trash)</t>
  </si>
  <si>
    <t>Cell Phone Bill</t>
  </si>
  <si>
    <t>Travel Home or Other</t>
  </si>
  <si>
    <t>Credit Card Payments</t>
  </si>
  <si>
    <t>Child Care</t>
  </si>
  <si>
    <t>Laundry</t>
  </si>
  <si>
    <t>Dorm/House Furnishings</t>
  </si>
  <si>
    <t>Computer and Other Equipment</t>
  </si>
  <si>
    <t>Internet Bill</t>
  </si>
  <si>
    <t xml:space="preserve">One Time </t>
  </si>
  <si>
    <t xml:space="preserve">Monthly </t>
  </si>
  <si>
    <t>Year Total</t>
  </si>
  <si>
    <t>Housing/Rent</t>
  </si>
  <si>
    <t>Food Plan</t>
  </si>
  <si>
    <t>Loan Payments</t>
  </si>
  <si>
    <t>b. Include up front costs in the one time expense column for each column.</t>
  </si>
  <si>
    <t>FUNDING / INCOME</t>
  </si>
  <si>
    <r>
      <t>Books</t>
    </r>
    <r>
      <rPr>
        <sz val="8"/>
        <rFont val="Trebuchet MS"/>
        <family val="2"/>
        <scheme val="minor"/>
      </rPr>
      <t xml:space="preserve"> (use $60 per class if you don't know)</t>
    </r>
  </si>
  <si>
    <r>
      <t>Food</t>
    </r>
    <r>
      <rPr>
        <sz val="8"/>
        <rFont val="Trebuchet MS"/>
        <family val="2"/>
        <scheme val="minor"/>
      </rPr>
      <t xml:space="preserve"> (groceries, eating out)</t>
    </r>
  </si>
  <si>
    <r>
      <t>House Supplies</t>
    </r>
    <r>
      <rPr>
        <sz val="8"/>
        <rFont val="Trebuchet MS"/>
        <family val="2"/>
        <scheme val="minor"/>
      </rPr>
      <t xml:space="preserve"> (cleaning,kitchen,etc)</t>
    </r>
  </si>
  <si>
    <r>
      <t>Fees</t>
    </r>
    <r>
      <rPr>
        <sz val="8"/>
        <rFont val="Trebuchet MS"/>
        <family val="2"/>
        <scheme val="minor"/>
      </rPr>
      <t xml:space="preserve"> (class, parking, lab, clubs, etc)</t>
    </r>
  </si>
  <si>
    <r>
      <t>Transportation</t>
    </r>
    <r>
      <rPr>
        <sz val="8"/>
        <rFont val="Trebuchet MS"/>
        <family val="2"/>
        <scheme val="minor"/>
      </rPr>
      <t xml:space="preserve"> (Around campus &amp; town )</t>
    </r>
  </si>
  <si>
    <r>
      <t>Health Insurance</t>
    </r>
    <r>
      <rPr>
        <sz val="8"/>
        <rFont val="Trebuchet MS"/>
        <family val="2"/>
        <scheme val="minor"/>
      </rPr>
      <t xml:space="preserve"> (if not under parent's)</t>
    </r>
  </si>
  <si>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</si>
  <si>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</si>
  <si>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</si>
  <si>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</si>
  <si>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</si>
  <si>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t>http://www.vertex42.com/licensing/EULA_privateuse.html</t>
  </si>
  <si>
    <r>
      <rPr>
        <b/>
        <sz val="12"/>
        <color theme="1"/>
        <rFont val="Arial"/>
        <family val="2"/>
      </rPr>
      <t>Do not delete this worksheet.</t>
    </r>
    <r>
      <rPr>
        <sz val="12"/>
        <rFont val="Arial"/>
        <family val="2"/>
      </rPr>
      <t xml:space="preserve"> If necessary, you may hide it by right-clicking on the tab and selecting Hide.</t>
    </r>
  </si>
  <si>
    <t>College Budget Template</t>
  </si>
  <si>
    <t>© 2011-2014 Vertex42 LLC</t>
  </si>
  <si>
    <t>Additional Help</t>
  </si>
  <si>
    <t>The link at the top of this worksheet will take you to the web page on vertex42.com that talks about this template.</t>
  </si>
  <si>
    <t>TIPS</t>
  </si>
  <si>
    <t>Vertex42.com: Spreadsheet Tips Workbook</t>
  </si>
  <si>
    <t>ARTICLE</t>
  </si>
  <si>
    <t>Vertex42.com: How to Make a Budget with a Spreadsheet</t>
  </si>
  <si>
    <t>Vertex42.com: Budgeting Tips</t>
  </si>
  <si>
    <t>If your actual balance at the end of each semester is substantially different than the projected balance, you may want to overwrite the formula in the "Projected End Balance" with your actual balance, to update the projections for the rest of the year.</t>
  </si>
  <si>
    <t>This student budget spreadsheet helps you create a budget for each semester. Doing this will help you make predictions about you future finances.</t>
  </si>
  <si>
    <t>1)</t>
  </si>
  <si>
    <t>Edit/Create/Delete categories and subcategories</t>
  </si>
  <si>
    <t>2)</t>
  </si>
  <si>
    <t>3)</t>
  </si>
  <si>
    <t>4)</t>
  </si>
  <si>
    <t>5)</t>
  </si>
  <si>
    <t>Modify the number of months in a semester as needed.</t>
  </si>
  <si>
    <t>Enter your starting balance at the top of the worksheet.</t>
  </si>
  <si>
    <t>Fill in the income and expenses for each semester.</t>
  </si>
  <si>
    <t>Verify that all of the subtotal formulas are correctly summing the correct cells.</t>
  </si>
  <si>
    <t>The subtotal formulas are set up to allow this type of editing without messing up the formulas, but you should always insert a row ABOVE the last row in the group or BELOW the first row, so that the formulas stretch to include the row you added.</t>
  </si>
  <si>
    <t>c. Add cell comments as needed to help explain costs. For example, you might include the names of Birthdays in comments for the Gifts Given category</t>
  </si>
  <si>
    <t>References</t>
  </si>
  <si>
    <t>Starting Balance:</t>
  </si>
  <si>
    <t># of Months in the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</si>
</sst>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32" x14ac:knownFonts="1">
    <font>
      <sz val="8"/>
      <name val="Arial"/>
      <family val="2"/>
    </font>
    <font>
      <sz val="10"/>
      <name val="Arial"/>
      <family val="2"/>
    </font>
    <font>
      <u/>
      <sz val="10"/>
      <color indexed="12"/>
      <name val="Arial"/>
      <family val="2"/>
    </font>
    <font>
      <u/>
      <sz val="8"/>
      <color indexed="12"/>
      <name val="Trebuchet MS"/>
      <family val="2"/>
    </font>
    <font>
      <sz val="10"/>
      <name val="Trebuchet MS"/>
      <family val="2"/>
    </font>
    <font>
      <b/>
      <sz val="14"/>
      <name val="Arial"/>
      <family val="2"/>
    </font>
    <font>
      <sz val="12"/>
      <name val="Arial"/>
      <family val="2"/>
    </font>
    <font>
      <sz val="11"/>
      <color theme="0"/>
      <name val="Trebuchet MS"/>
      <family val="2"/>
      <scheme val="minor"/>
    </font>
    <font>
      <sz val="11"/>
      <color theme="1"/>
      <name val="Trebuchet MS"/>
      <family val="2"/>
      <scheme val="minor"/>
    </font>
    <font>
      <b/>
      <sz val="11"/>
      <name val="Arial"/>
      <family val="2"/>
      <scheme val="major"/>
    </font>
    <font>
      <b/>
      <sz val="18"/>
      <name val="Trebuchet MS"/>
      <family val="2"/>
      <scheme val="minor"/>
    </font>
    <font>
      <sz val="10"/>
      <name val="Trebuchet MS"/>
      <family val="2"/>
      <scheme val="minor"/>
    </font>
    <font>
      <u/>
      <sz val="8"/>
      <color indexed="12"/>
      <name val="Trebuchet MS"/>
      <family val="2"/>
      <scheme val="minor"/>
    </font>
    <font>
      <sz val="8"/>
      <name val="Trebuchet MS"/>
      <family val="2"/>
      <scheme val="minor"/>
    </font>
    <font>
      <sz val="2"/>
      <color indexed="9"/>
      <name val="Trebuchet MS"/>
      <family val="2"/>
      <scheme val="minor"/>
    </font>
    <font>
      <b/>
      <sz val="10"/>
      <name val="Trebuchet MS"/>
      <family val="2"/>
      <scheme val="minor"/>
    </font>
    <font>
      <sz val="11"/>
      <name val="Trebuchet MS"/>
      <family val="2"/>
      <scheme val="minor"/>
    </font>
    <font>
      <sz val="10"/>
      <color indexed="9"/>
      <name val="Trebuchet MS"/>
      <family val="2"/>
      <scheme val="minor"/>
    </font>
    <font>
      <b/>
      <sz val="12"/>
      <color indexed="9"/>
      <name val="Arial"/>
      <family val="2"/>
      <scheme val="major"/>
    </font>
    <font>
      <b/>
      <sz val="18"/>
      <color theme="3" tint="-0.499984740745262"/>
      <name val="Arial"/>
      <family val="2"/>
      <scheme val="major"/>
    </font>
    <font>
      <sz val="12"/>
      <name val="Arial"/>
      <family val="1"/>
      <scheme val="major"/>
    </font>
    <font>
      <b/>
      <sz val="11"/>
      <name val="Arial"/>
      <family val="1"/>
      <scheme val="major"/>
    </font>
    <font>
      <sz val="11"/>
      <name val="Arial"/>
      <family val="1"/>
      <scheme val="major"/>
    </font>
    <font>
      <sz val="18"/>
      <color theme="4"/>
      <name val="Arial"/>
      <family val="2"/>
    </font>
    <font>
      <sz val="11"/>
      <name val="Arial"/>
      <family val="2"/>
    </font>
    <font>
      <b/>
      <sz val="12"/>
      <name val="Arial"/>
      <family val="2"/>
    </font>
    <font>
      <u/>
      <sz val="12"/>
      <color indexed="12"/>
      <name val="Arial"/>
      <family val="2"/>
    </font>
    <font>
      <b/>
      <sz val="12"/>
      <color theme="1"/>
      <name val="Arial"/>
      <family val="2"/>
    </font>
    <font>
      <b/>
      <sz val="11"/>
      <color theme="4"/>
      <name val="Trebuchet MS"/>
      <family val="2"/>
      <scheme val="minor"/>
    </font>
    <font>
      <sz val="11"/>
      <color theme="1" tint="0.34998626667073579"/>
      <name val="Calibri"/>
      <family val="2"/>
    </font>
    <font>
      <u/>
      <sz val="11"/>
      <color indexed="12"/>
      <name val="Arial"/>
      <family val="2"/>
    </font>
    <font>
      <b/>
      <sz val="11"/>
      <name val="Arial"/>
      <family val="2"/>
    </font>
  </fonts>
  <fills count="36">
    <fill>
      <patternFill patternType="none"/>
    </fill>
    <fill>
      <patternFill patternType="gray125"/>
    </fill>
    <fill>
      <patternFill patternType="solid">
        <fgColor indexed="22"/>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4.9989318521683403E-2"/>
        <bgColor indexed="64"/>
      </patternFill>
    </fill>
  </fills>
  <borders count="13">
    <border>
      <left/>
      <right/>
      <top/>
      <bottom/>
      <diagonal/>
    </border>
    <border>
      <left style="thin">
        <color indexed="55"/>
      </left>
      <right style="thin">
        <color indexed="55"/>
      </right>
      <top style="thin">
        <color indexed="55"/>
      </top>
      <bottom style="thin">
        <color indexed="55"/>
      </bottom>
      <diagonal/>
    </border>
    <border>
      <left/>
      <right/>
      <top/>
      <bottom style="medium">
        <color indexed="64"/>
      </bottom>
      <diagonal/>
    </border>
    <border>
      <left/>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right/>
      <top style="thin">
        <color indexed="55"/>
      </top>
      <bottom style="medium">
        <color indexed="23"/>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top/>
      <bottom style="thin">
        <color theme="4"/>
      </bottom>
      <diagonal/>
    </border>
  </borders>
  <cellStyleXfs count="2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7"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7" fillId="26" borderId="0" applyNumberFormat="0" applyBorder="0" applyAlignment="0" applyProtection="0"/>
  </cellStyleXfs>
  <cellXfs count="81">
    <xf numFmtId="0" fontId="0" fillId="0" borderId="0" xfId="0"/>
    <xf numFmtId="0" fontId="4" fillId="0" borderId="0" xfId="0" applyNumberFormat="1" applyFont="1"/>
    <xf numFmtId="0" fontId="0" fillId="0" borderId="0" xfId="0" applyNumberFormat="1"/>
    <xf numFmtId="0" fontId="6" fillId="0" borderId="0" xfId="0" applyNumberFormat="1" applyFont="1"/>
    <xf numFmtId="0" fontId="6" fillId="0" borderId="0" xfId="0" applyNumberFormat="1" applyFont="1" applyAlignment="1">
      <alignment horizontal="left"/>
    </xf>
    <xf numFmtId="0" fontId="11" fillId="0" borderId="0" xfId="0" applyFont="1"/>
    <xf numFmtId="0" fontId="13" fillId="0" borderId="0" xfId="0" applyFont="1"/>
    <xf numFmtId="0" fontId="15" fillId="0" borderId="0" xfId="0" applyFont="1"/>
    <xf numFmtId="0" fontId="16" fillId="0" borderId="0" xfId="0" applyFont="1" applyAlignment="1"/>
    <xf numFmtId="0" fontId="11" fillId="0" borderId="2" xfId="0" applyFont="1" applyBorder="1"/>
    <xf numFmtId="0" fontId="11" fillId="0" borderId="0" xfId="0" applyFont="1" applyAlignment="1">
      <alignment vertical="center"/>
    </xf>
    <xf numFmtId="3" fontId="11" fillId="0" borderId="4" xfId="1" applyNumberFormat="1" applyFont="1" applyFill="1" applyBorder="1" applyAlignment="1">
      <alignment vertical="center"/>
    </xf>
    <xf numFmtId="3" fontId="11" fillId="27" borderId="4" xfId="1" applyNumberFormat="1" applyFont="1" applyFill="1" applyBorder="1" applyAlignment="1">
      <alignment vertical="center"/>
    </xf>
    <xf numFmtId="3" fontId="11" fillId="0" borderId="5" xfId="1" applyNumberFormat="1" applyFont="1" applyFill="1" applyBorder="1" applyAlignment="1">
      <alignment vertical="center"/>
    </xf>
    <xf numFmtId="0" fontId="13" fillId="0" borderId="0" xfId="0" applyFont="1" applyAlignment="1">
      <alignment vertical="center"/>
    </xf>
    <xf numFmtId="0" fontId="11" fillId="0" borderId="0" xfId="0" applyFont="1" applyFill="1" applyBorder="1" applyAlignment="1">
      <alignment vertical="center"/>
    </xf>
    <xf numFmtId="3" fontId="11" fillId="0" borderId="6" xfId="1" applyNumberFormat="1" applyFont="1" applyFill="1" applyBorder="1" applyAlignment="1">
      <alignment vertical="center"/>
    </xf>
    <xf numFmtId="0" fontId="11" fillId="0" borderId="8" xfId="0" applyFont="1" applyFill="1" applyBorder="1" applyAlignment="1">
      <alignment vertical="center"/>
    </xf>
    <xf numFmtId="3" fontId="11" fillId="27" borderId="8" xfId="0" applyNumberFormat="1" applyFont="1" applyFill="1" applyBorder="1" applyAlignment="1">
      <alignment vertical="center"/>
    </xf>
    <xf numFmtId="3" fontId="11" fillId="28" borderId="0" xfId="0" applyNumberFormat="1" applyFont="1" applyFill="1" applyBorder="1" applyAlignment="1">
      <alignment vertical="center"/>
    </xf>
    <xf numFmtId="0" fontId="9" fillId="0" borderId="8" xfId="0" applyFont="1" applyFill="1" applyBorder="1" applyAlignment="1">
      <alignment horizontal="right" vertical="center"/>
    </xf>
    <xf numFmtId="0" fontId="9" fillId="0" borderId="0" xfId="0" applyFont="1" applyFill="1" applyBorder="1" applyAlignment="1">
      <alignment horizontal="right" vertical="center"/>
    </xf>
    <xf numFmtId="0" fontId="9" fillId="29" borderId="3" xfId="0" applyFont="1" applyFill="1" applyBorder="1" applyAlignment="1">
      <alignment horizontal="right" vertical="center"/>
    </xf>
    <xf numFmtId="3" fontId="11" fillId="29" borderId="3" xfId="0" applyNumberFormat="1" applyFont="1" applyFill="1" applyBorder="1" applyAlignment="1">
      <alignment vertical="center"/>
    </xf>
    <xf numFmtId="0" fontId="18" fillId="31" borderId="7" xfId="0" applyFont="1" applyFill="1" applyBorder="1" applyAlignment="1">
      <alignment vertical="center"/>
    </xf>
    <xf numFmtId="43" fontId="17" fillId="31" borderId="7" xfId="0" applyNumberFormat="1" applyFont="1" applyFill="1" applyBorder="1" applyAlignment="1">
      <alignment horizontal="center" vertical="center"/>
    </xf>
    <xf numFmtId="0" fontId="18" fillId="32" borderId="7" xfId="0" applyFont="1" applyFill="1" applyBorder="1" applyAlignment="1">
      <alignment vertical="center"/>
    </xf>
    <xf numFmtId="43" fontId="17" fillId="32" borderId="7" xfId="0" applyNumberFormat="1" applyFont="1" applyFill="1" applyBorder="1" applyAlignment="1">
      <alignment horizontal="center" vertical="center"/>
    </xf>
    <xf numFmtId="0" fontId="9" fillId="33" borderId="3" xfId="0" applyFont="1" applyFill="1" applyBorder="1" applyAlignment="1">
      <alignment horizontal="right" vertical="center"/>
    </xf>
    <xf numFmtId="3" fontId="11" fillId="33" borderId="3" xfId="0" applyNumberFormat="1" applyFont="1" applyFill="1" applyBorder="1" applyAlignment="1">
      <alignment vertical="center"/>
    </xf>
    <xf numFmtId="3" fontId="11" fillId="34" borderId="4" xfId="1" applyNumberFormat="1" applyFont="1" applyFill="1" applyBorder="1" applyAlignment="1">
      <alignment vertical="center"/>
    </xf>
    <xf numFmtId="3" fontId="11" fillId="35" borderId="0" xfId="0" applyNumberFormat="1" applyFont="1" applyFill="1" applyAlignment="1">
      <alignment vertical="center"/>
    </xf>
    <xf numFmtId="3" fontId="11" fillId="35" borderId="8" xfId="0" applyNumberFormat="1" applyFont="1" applyFill="1" applyBorder="1" applyAlignment="1">
      <alignment vertical="center"/>
    </xf>
    <xf numFmtId="0" fontId="10" fillId="35" borderId="0" xfId="0" applyFont="1" applyFill="1" applyBorder="1" applyAlignment="1">
      <alignment vertical="center"/>
    </xf>
    <xf numFmtId="0" fontId="10" fillId="35" borderId="0" xfId="0" applyFont="1" applyFill="1" applyBorder="1" applyAlignment="1">
      <alignment horizontal="left" vertical="center"/>
    </xf>
    <xf numFmtId="0" fontId="12" fillId="35" borderId="0" xfId="3" applyFont="1" applyFill="1" applyBorder="1" applyAlignment="1" applyProtection="1"/>
    <xf numFmtId="0" fontId="11" fillId="35" borderId="0" xfId="0" applyFont="1" applyFill="1"/>
    <xf numFmtId="0" fontId="13" fillId="35" borderId="0" xfId="1" applyNumberFormat="1" applyFont="1" applyFill="1" applyAlignment="1">
      <alignment horizontal="right"/>
    </xf>
    <xf numFmtId="0" fontId="19" fillId="35" borderId="0" xfId="0" applyFont="1" applyFill="1" applyBorder="1" applyAlignment="1">
      <alignment vertical="center"/>
    </xf>
    <xf numFmtId="0" fontId="21" fillId="0" borderId="0" xfId="0" applyFont="1" applyAlignment="1"/>
    <xf numFmtId="0" fontId="22" fillId="0" borderId="0" xfId="0" applyFont="1" applyAlignment="1"/>
    <xf numFmtId="0" fontId="2" fillId="35" borderId="0" xfId="3" applyFill="1" applyBorder="1" applyAlignment="1" applyProtection="1"/>
    <xf numFmtId="0" fontId="3" fillId="0" borderId="0" xfId="3" applyNumberFormat="1" applyFont="1" applyBorder="1" applyAlignment="1" applyProtection="1"/>
    <xf numFmtId="0" fontId="5" fillId="2" borderId="0" xfId="2" applyNumberFormat="1" applyFont="1" applyFill="1" applyBorder="1" applyAlignment="1">
      <alignment vertical="center"/>
    </xf>
    <xf numFmtId="0" fontId="0" fillId="0" borderId="0" xfId="0" applyNumberFormat="1" applyBorder="1" applyAlignment="1">
      <alignment vertical="center"/>
    </xf>
    <xf numFmtId="0" fontId="1" fillId="0" borderId="9" xfId="0" applyFont="1" applyBorder="1"/>
    <xf numFmtId="0" fontId="0" fillId="0" borderId="9" xfId="0" applyBorder="1"/>
    <xf numFmtId="0" fontId="6" fillId="0" borderId="10" xfId="0" applyFont="1" applyBorder="1" applyAlignment="1">
      <alignment horizontal="left" wrapText="1" indent="1"/>
    </xf>
    <xf numFmtId="0" fontId="24" fillId="0" borderId="9" xfId="0" applyFont="1" applyBorder="1"/>
    <xf numFmtId="0" fontId="6" fillId="0" borderId="9" xfId="0" applyFont="1" applyBorder="1" applyAlignment="1">
      <alignment horizontal="left" wrapText="1"/>
    </xf>
    <xf numFmtId="0" fontId="25" fillId="0" borderId="9" xfId="0" applyFont="1" applyBorder="1" applyAlignment="1">
      <alignment horizontal="left" wrapText="1"/>
    </xf>
    <xf numFmtId="0" fontId="26" fillId="0" borderId="9" xfId="0" applyFont="1" applyBorder="1" applyAlignment="1" applyProtection="1">
      <alignment horizontal="left" wrapText="1"/>
    </xf>
    <xf numFmtId="0" fontId="6" fillId="0" borderId="9" xfId="0" applyFont="1" applyBorder="1" applyAlignment="1">
      <alignment horizontal="left"/>
    </xf>
    <xf numFmtId="0" fontId="1" fillId="0" borderId="0" xfId="0" applyFont="1"/>
    <xf numFmtId="0" fontId="2" fillId="0" borderId="9" xfId="3" applyBorder="1" applyAlignment="1" applyProtection="1">
      <alignment horizontal="left" wrapText="1"/>
    </xf>
    <xf numFmtId="0" fontId="0" fillId="0" borderId="11" xfId="0" applyBorder="1"/>
    <xf numFmtId="0" fontId="23" fillId="35" borderId="0" xfId="0" applyFont="1" applyFill="1" applyBorder="1" applyAlignment="1">
      <alignment horizontal="left" vertical="center"/>
    </xf>
    <xf numFmtId="0" fontId="0" fillId="0" borderId="0" xfId="0" applyNumberFormat="1" applyFont="1" applyAlignment="1"/>
    <xf numFmtId="0" fontId="28" fillId="0" borderId="12" xfId="0" applyFont="1" applyBorder="1"/>
    <xf numFmtId="0" fontId="0" fillId="0" borderId="12" xfId="0" applyFont="1" applyBorder="1" applyAlignment="1">
      <alignment vertical="top"/>
    </xf>
    <xf numFmtId="0" fontId="0" fillId="0" borderId="0" xfId="0" applyFont="1" applyAlignment="1">
      <alignment vertical="top" wrapText="1"/>
    </xf>
    <xf numFmtId="0" fontId="29" fillId="35" borderId="0" xfId="0" applyFont="1" applyFill="1" applyAlignment="1">
      <alignment horizontal="center"/>
    </xf>
    <xf numFmtId="0" fontId="30" fillId="0" borderId="0" xfId="3" applyFont="1" applyAlignment="1" applyProtection="1">
      <alignment horizontal="left" indent="1"/>
    </xf>
    <xf numFmtId="0" fontId="24" fillId="0" borderId="0" xfId="0" applyFont="1"/>
    <xf numFmtId="0" fontId="24" fillId="0" borderId="0" xfId="0" applyFont="1" applyAlignment="1">
      <alignment vertical="top" wrapText="1"/>
    </xf>
    <xf numFmtId="0" fontId="24" fillId="0" borderId="0" xfId="0" applyNumberFormat="1" applyFont="1" applyAlignment="1">
      <alignment wrapText="1"/>
    </xf>
    <xf numFmtId="0" fontId="24" fillId="0" borderId="0" xfId="0" applyNumberFormat="1" applyFont="1" applyAlignment="1">
      <alignment horizontal="left" wrapText="1"/>
    </xf>
    <xf numFmtId="0" fontId="24" fillId="0" borderId="0" xfId="0" applyNumberFormat="1" applyFont="1" applyAlignment="1">
      <alignment horizontal="left" vertical="top" wrapText="1"/>
    </xf>
    <xf numFmtId="0" fontId="24" fillId="0" borderId="0" xfId="0" applyNumberFormat="1" applyFont="1" applyAlignment="1">
      <alignment horizontal="left" vertical="top"/>
    </xf>
    <xf numFmtId="0" fontId="31" fillId="0" borderId="0" xfId="0" applyNumberFormat="1" applyFont="1" applyAlignment="1">
      <alignment horizontal="right" vertical="top"/>
    </xf>
    <xf numFmtId="0" fontId="25" fillId="0" borderId="0" xfId="0" applyNumberFormat="1" applyFont="1" applyAlignment="1">
      <alignment vertical="top"/>
    </xf>
    <xf numFmtId="0" fontId="31" fillId="0" borderId="0" xfId="0" applyNumberFormat="1" applyFont="1" applyAlignment="1">
      <alignment vertical="top"/>
    </xf>
    <xf numFmtId="0" fontId="20" fillId="35" borderId="2" xfId="0" applyFont="1" applyFill="1" applyBorder="1" applyAlignment="1">
      <alignment horizontal="center" vertical="center" wrapText="1"/>
    </xf>
    <xf numFmtId="0" fontId="20" fillId="30" borderId="2" xfId="0" applyFont="1" applyFill="1" applyBorder="1" applyAlignment="1">
      <alignment horizontal="center" vertical="center" wrapText="1"/>
    </xf>
    <xf numFmtId="0" fontId="21" fillId="35" borderId="2" xfId="0" applyFont="1" applyFill="1" applyBorder="1" applyAlignment="1">
      <alignment horizontal="center" vertical="center" wrapText="1"/>
    </xf>
    <xf numFmtId="37" fontId="11" fillId="0" borderId="1" xfId="2" applyNumberFormat="1" applyFont="1" applyFill="1" applyBorder="1" applyAlignment="1">
      <alignment horizontal="center" vertical="center" shrinkToFit="1"/>
    </xf>
    <xf numFmtId="0" fontId="9" fillId="0" borderId="0" xfId="0" applyFont="1" applyAlignment="1">
      <alignment vertical="center"/>
    </xf>
    <xf numFmtId="0" fontId="16" fillId="0" borderId="1" xfId="1" applyNumberFormat="1" applyFont="1" applyFill="1" applyBorder="1" applyAlignment="1">
      <alignment horizontal="center" vertical="center"/>
    </xf>
    <xf numFmtId="3" fontId="11" fillId="0" borderId="0" xfId="0" applyNumberFormat="1" applyFont="1" applyAlignment="1">
      <alignment horizontal="center" vertical="center"/>
    </xf>
    <xf numFmtId="0" fontId="14" fillId="0" borderId="0" xfId="0" applyFont="1" applyAlignment="1">
      <alignment vertical="center"/>
    </xf>
    <xf numFmtId="0" fontId="15" fillId="0" borderId="0" xfId="0" applyFont="1" applyBorder="1" applyAlignment="1">
      <alignment horizontal="right" vertical="center"/>
    </xf>
  </cellXfs>
  <cellStyles count="28">
    <cellStyle name="20% - Accent1" xfId="5" builtinId="30" hidden="1"/>
    <cellStyle name="20% - Accent2" xfId="9" builtinId="34" hidden="1"/>
    <cellStyle name="20% - Accent3" xfId="13" builtinId="38" hidden="1"/>
    <cellStyle name="20% - Accent4" xfId="17" builtinId="42" hidden="1"/>
    <cellStyle name="20% - Accent5" xfId="21" builtinId="46" hidden="1"/>
    <cellStyle name="20% - Accent6" xfId="25" builtinId="50" hidden="1"/>
    <cellStyle name="40% - Accent1" xfId="6" builtinId="31" hidden="1"/>
    <cellStyle name="40% - Accent2" xfId="10" builtinId="35" hidden="1"/>
    <cellStyle name="40% - Accent3" xfId="14" builtinId="39" hidden="1"/>
    <cellStyle name="40% - Accent4" xfId="18" builtinId="43" hidden="1"/>
    <cellStyle name="40% - Accent5" xfId="22" builtinId="47" hidden="1"/>
    <cellStyle name="40% - Accent6" xfId="26" builtinId="51" hidden="1"/>
    <cellStyle name="60% - Accent1" xfId="7" builtinId="32" hidden="1"/>
    <cellStyle name="60% - Accent2" xfId="11" builtinId="36" hidden="1"/>
    <cellStyle name="60% - Accent3" xfId="15" builtinId="40" hidden="1"/>
    <cellStyle name="60% - Accent4" xfId="19" builtinId="44" hidden="1"/>
    <cellStyle name="60% - Accent5" xfId="23" builtinId="48" hidden="1"/>
    <cellStyle name="60% - Accent6" xfId="27" builtinId="52" hidden="1"/>
    <cellStyle name="Accent1" xfId="4" builtinId="29" hidden="1"/>
    <cellStyle name="Accent2" xfId="8" builtinId="33" hidden="1"/>
    <cellStyle name="Accent3" xfId="12" builtinId="37" hidden="1"/>
    <cellStyle name="Accent4" xfId="16" builtinId="41" hidden="1"/>
    <cellStyle name="Accent5" xfId="20" builtinId="45" hidden="1"/>
    <cellStyle name="Accent6" xfId="24" builtinId="49" hidden="1"/>
    <cellStyle name="Comma" xfId="1" builtinId="3"/>
    <cellStyle name="Currency" xfId="2" builtinId="4"/>
    <cellStyle name="Hyperlink" xfId="3"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vertex42.com/ExcelTemplates/college-budget.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14</xdr:col>
      <xdr:colOff>228600</xdr:colOff>
      <xdr:row>0</xdr:row>
      <xdr:rowOff>161925</xdr:rowOff>
    </xdr:from>
    <xdr:ext cx="2857500" cy="104775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29875" y="161925"/>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twoCellAnchor editAs="oneCell">
    <xdr:from>
      <xdr:col>11</xdr:col>
      <xdr:colOff>561975</xdr:colOff>
      <xdr:row>0</xdr:row>
      <xdr:rowOff>3810</xdr:rowOff>
    </xdr:from>
    <xdr:to>
      <xdr:col>14</xdr:col>
      <xdr:colOff>0</xdr:colOff>
      <xdr:row>1</xdr:row>
      <xdr:rowOff>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05875" y="3810"/>
          <a:ext cx="1295400" cy="291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4314825</xdr:colOff>
      <xdr:row>0</xdr:row>
      <xdr:rowOff>38100</xdr:rowOff>
    </xdr:from>
    <xdr:to>
      <xdr:col>1</xdr:col>
      <xdr:colOff>5743575</xdr:colOff>
      <xdr:row>0</xdr:row>
      <xdr:rowOff>359569</xdr:rowOff>
    </xdr:to>
    <xdr:pic>
      <xdr:nvPicPr>
        <xdr:cNvPr id="4" name="Picture 3"/>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24425" y="38100"/>
          <a:ext cx="1428750" cy="321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3629025</xdr:colOff>
      <xdr:row>0</xdr:row>
      <xdr:rowOff>38100</xdr:rowOff>
    </xdr:from>
    <xdr:to>
      <xdr:col>0</xdr:col>
      <xdr:colOff>5057775</xdr:colOff>
      <xdr:row>0</xdr:row>
      <xdr:rowOff>359569</xdr:rowOff>
    </xdr:to>
    <xdr:pic>
      <xdr:nvPicPr>
        <xdr:cNvPr id="2" name="Picture 1"/>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29050" y="38100"/>
          <a:ext cx="1428750" cy="321469"/>
        </a:xfrm>
        <a:prstGeom prst="rect">
          <a:avLst/>
        </a:prstGeom>
      </xdr:spPr>
    </xdr:pic>
    <xdr:clientData/>
  </xdr:two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tex42.com/ExcelTemplates/college-budget.html" TargetMode="External"/><Relationship Id="rId1" Type="http://schemas.openxmlformats.org/officeDocument/2006/relationships/hyperlink" Target="http://www.vertex42.com/ExcelTemplates/college-budget.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Articles/how-to-budget.html" TargetMode="External"/><Relationship Id="rId2" Type="http://schemas.openxmlformats.org/officeDocument/2006/relationships/hyperlink" Target="http://www.vertex42.com/ExcelTips/workbook.html" TargetMode="External"/><Relationship Id="rId1" Type="http://schemas.openxmlformats.org/officeDocument/2006/relationships/hyperlink" Target="http://www.vertex42.com/ExcelTemplates/personal-budget-spreadsheet.html" TargetMode="External"/><Relationship Id="rId5" Type="http://schemas.openxmlformats.org/officeDocument/2006/relationships/drawing" Target="../drawings/drawing2.xml"/><Relationship Id="rId4" Type="http://schemas.openxmlformats.org/officeDocument/2006/relationships/hyperlink" Target="http://www.vertex42.com/ExcelArticles/how-to-make-a-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vertex42.com/ExcelTemplates/college-budget.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57"/>
  <sheetViews>
    <sheetView showGridLines="0" tabSelected="1" zoomScaleNormal="100" workbookViewId="0">
      <pane ySplit="8" topLeftCell="A9" activePane="bottomLeft" state="frozen"/>
      <selection pane="bottomLeft" activeCell="B4" sqref="B4"/>
    </sheetView>
  </sheetViews>
  <sheetFormatPr defaultRowHeight="15" x14ac:dyDescent="0.3"/>
  <cols>
    <col min="1" max="1" width="37.6640625" style="5" customWidth="1"/>
    <col min="2" max="14" width="10.83203125" style="5" customWidth="1"/>
    <col min="15" max="16384" width="9.33203125" style="5"/>
  </cols>
  <sheetData>
    <row r="1" spans="1:21" ht="23.25" x14ac:dyDescent="0.3">
      <c r="A1" s="38" t="s">
        <v>27</v>
      </c>
      <c r="B1" s="33"/>
      <c r="C1" s="33"/>
      <c r="D1" s="33"/>
      <c r="E1" s="33"/>
      <c r="F1" s="33"/>
      <c r="G1" s="33"/>
      <c r="H1" s="34"/>
      <c r="I1" s="34"/>
      <c r="J1" s="34"/>
      <c r="K1" s="34"/>
      <c r="L1" s="34"/>
      <c r="M1" s="34"/>
      <c r="N1" s="34"/>
    </row>
    <row r="2" spans="1:21" x14ac:dyDescent="0.3">
      <c r="A2" s="41" t="s">
        <v>29</v>
      </c>
      <c r="B2" s="35"/>
      <c r="C2" s="35"/>
      <c r="D2" s="35"/>
      <c r="E2" s="35"/>
      <c r="F2" s="35"/>
      <c r="G2" s="35"/>
      <c r="H2" s="36"/>
      <c r="I2" s="36"/>
      <c r="J2" s="36"/>
      <c r="K2" s="36"/>
      <c r="L2" s="36"/>
      <c r="M2" s="36"/>
      <c r="N2" s="37" t="s">
        <v>69</v>
      </c>
      <c r="S2" s="6"/>
      <c r="T2" s="6"/>
      <c r="U2" s="6"/>
    </row>
    <row r="3" spans="1:21" x14ac:dyDescent="0.3">
      <c r="A3" s="6"/>
      <c r="S3" s="6"/>
      <c r="T3" s="6"/>
      <c r="U3" s="6"/>
    </row>
    <row r="4" spans="1:21" x14ac:dyDescent="0.3">
      <c r="A4" s="76" t="s">
        <v>92</v>
      </c>
      <c r="B4" s="75"/>
      <c r="C4" s="10"/>
      <c r="D4" s="10"/>
      <c r="E4" s="10"/>
      <c r="F4" s="10"/>
      <c r="G4" s="10"/>
      <c r="H4" s="10"/>
      <c r="I4" s="10"/>
      <c r="J4" s="10"/>
      <c r="K4" s="10"/>
      <c r="L4" s="10"/>
      <c r="M4" s="79" t="s">
        <v>16</v>
      </c>
      <c r="N4" s="80"/>
      <c r="S4" s="6"/>
      <c r="T4" s="6"/>
      <c r="U4" s="6"/>
    </row>
    <row r="5" spans="1:21" ht="16.5" x14ac:dyDescent="0.3">
      <c r="A5" s="76" t="s">
        <v>93</v>
      </c>
      <c r="B5" s="77">
        <v>3</v>
      </c>
      <c r="C5" s="10"/>
      <c r="D5" s="10"/>
      <c r="E5" s="77">
        <v>3</v>
      </c>
      <c r="F5" s="10"/>
      <c r="G5" s="10"/>
      <c r="H5" s="77">
        <v>3</v>
      </c>
      <c r="I5" s="10"/>
      <c r="J5" s="10"/>
      <c r="K5" s="77">
        <v>3</v>
      </c>
      <c r="L5" s="10"/>
      <c r="M5" s="10"/>
      <c r="N5" s="78"/>
    </row>
    <row r="6" spans="1:21" x14ac:dyDescent="0.3">
      <c r="A6" s="7"/>
    </row>
    <row r="7" spans="1:21" s="8" customFormat="1" ht="16.5" x14ac:dyDescent="0.3">
      <c r="B7" s="39" t="s">
        <v>31</v>
      </c>
      <c r="C7" s="40"/>
      <c r="D7" s="40"/>
      <c r="E7" s="39" t="s">
        <v>32</v>
      </c>
      <c r="F7" s="40"/>
      <c r="G7" s="40"/>
      <c r="H7" s="39" t="s">
        <v>33</v>
      </c>
      <c r="I7" s="40"/>
      <c r="J7" s="40"/>
      <c r="K7" s="39" t="s">
        <v>34</v>
      </c>
      <c r="L7" s="40"/>
      <c r="M7" s="40"/>
      <c r="N7" s="40"/>
    </row>
    <row r="8" spans="1:21" ht="30.75" thickBot="1" x14ac:dyDescent="0.35">
      <c r="A8" s="9"/>
      <c r="B8" s="72" t="s">
        <v>47</v>
      </c>
      <c r="C8" s="72" t="s">
        <v>48</v>
      </c>
      <c r="D8" s="72" t="s">
        <v>7</v>
      </c>
      <c r="E8" s="73" t="s">
        <v>47</v>
      </c>
      <c r="F8" s="73" t="s">
        <v>15</v>
      </c>
      <c r="G8" s="73" t="s">
        <v>7</v>
      </c>
      <c r="H8" s="72" t="s">
        <v>47</v>
      </c>
      <c r="I8" s="72" t="s">
        <v>48</v>
      </c>
      <c r="J8" s="72" t="s">
        <v>7</v>
      </c>
      <c r="K8" s="73" t="s">
        <v>47</v>
      </c>
      <c r="L8" s="73" t="s">
        <v>15</v>
      </c>
      <c r="M8" s="73" t="s">
        <v>7</v>
      </c>
      <c r="N8" s="74" t="s">
        <v>49</v>
      </c>
    </row>
    <row r="9" spans="1:21" s="10" customFormat="1" x14ac:dyDescent="0.2"/>
    <row r="10" spans="1:21" s="10" customFormat="1" ht="16.5" thickBot="1" x14ac:dyDescent="0.25">
      <c r="A10" s="26" t="s">
        <v>54</v>
      </c>
      <c r="B10" s="27"/>
      <c r="C10" s="27"/>
      <c r="D10" s="27"/>
      <c r="E10" s="27"/>
      <c r="F10" s="27"/>
      <c r="G10" s="27"/>
      <c r="H10" s="27"/>
      <c r="I10" s="27"/>
      <c r="J10" s="27"/>
      <c r="K10" s="27"/>
      <c r="L10" s="27"/>
      <c r="M10" s="27"/>
      <c r="N10" s="27"/>
    </row>
    <row r="11" spans="1:21" s="10" customFormat="1" x14ac:dyDescent="0.2">
      <c r="A11" s="10" t="s">
        <v>28</v>
      </c>
      <c r="B11" s="11"/>
      <c r="C11" s="11">
        <v>523</v>
      </c>
      <c r="D11" s="30">
        <f t="shared" ref="D11:D18" si="0">B11+B$5*C11</f>
        <v>1569</v>
      </c>
      <c r="E11" s="11"/>
      <c r="F11" s="11"/>
      <c r="G11" s="30">
        <f t="shared" ref="G11:G18" si="1">E11+E$5*F11</f>
        <v>0</v>
      </c>
      <c r="H11" s="11"/>
      <c r="I11" s="11"/>
      <c r="J11" s="30">
        <f t="shared" ref="J11:J18" si="2">H11+H$5*I11</f>
        <v>0</v>
      </c>
      <c r="K11" s="11"/>
      <c r="L11" s="11"/>
      <c r="M11" s="30">
        <f t="shared" ref="M11:M18" si="3">K11+K$5*L11</f>
        <v>0</v>
      </c>
      <c r="N11" s="31">
        <f t="shared" ref="N11:N19" si="4">SUM(M11,J11,G11,D11)</f>
        <v>1569</v>
      </c>
    </row>
    <row r="12" spans="1:21" s="10" customFormat="1" x14ac:dyDescent="0.2">
      <c r="A12" s="10" t="s">
        <v>17</v>
      </c>
      <c r="B12" s="11"/>
      <c r="C12" s="11">
        <v>100</v>
      </c>
      <c r="D12" s="30">
        <f t="shared" si="0"/>
        <v>300</v>
      </c>
      <c r="E12" s="11"/>
      <c r="F12" s="11"/>
      <c r="G12" s="30">
        <f t="shared" si="1"/>
        <v>0</v>
      </c>
      <c r="H12" s="11"/>
      <c r="I12" s="11"/>
      <c r="J12" s="30">
        <f t="shared" si="2"/>
        <v>0</v>
      </c>
      <c r="K12" s="11"/>
      <c r="L12" s="11"/>
      <c r="M12" s="30">
        <f t="shared" si="3"/>
        <v>0</v>
      </c>
      <c r="N12" s="31">
        <f t="shared" si="4"/>
        <v>300</v>
      </c>
    </row>
    <row r="13" spans="1:21" s="10" customFormat="1" x14ac:dyDescent="0.2">
      <c r="A13" s="10" t="s">
        <v>18</v>
      </c>
      <c r="B13" s="11"/>
      <c r="C13" s="11">
        <v>620</v>
      </c>
      <c r="D13" s="30">
        <f t="shared" si="0"/>
        <v>1860</v>
      </c>
      <c r="E13" s="11"/>
      <c r="F13" s="11"/>
      <c r="G13" s="30">
        <f t="shared" si="1"/>
        <v>0</v>
      </c>
      <c r="H13" s="11"/>
      <c r="I13" s="11"/>
      <c r="J13" s="30">
        <f t="shared" si="2"/>
        <v>0</v>
      </c>
      <c r="K13" s="11"/>
      <c r="L13" s="11"/>
      <c r="M13" s="30">
        <f t="shared" si="3"/>
        <v>0</v>
      </c>
      <c r="N13" s="31">
        <f t="shared" si="4"/>
        <v>1860</v>
      </c>
    </row>
    <row r="14" spans="1:21" s="10" customFormat="1" x14ac:dyDescent="0.2">
      <c r="A14" s="10" t="s">
        <v>19</v>
      </c>
      <c r="B14" s="11"/>
      <c r="C14" s="11">
        <v>320</v>
      </c>
      <c r="D14" s="30">
        <f t="shared" si="0"/>
        <v>960</v>
      </c>
      <c r="E14" s="11"/>
      <c r="F14" s="11"/>
      <c r="G14" s="30">
        <f t="shared" si="1"/>
        <v>0</v>
      </c>
      <c r="H14" s="11"/>
      <c r="I14" s="11"/>
      <c r="J14" s="30">
        <f t="shared" si="2"/>
        <v>0</v>
      </c>
      <c r="K14" s="11"/>
      <c r="L14" s="11"/>
      <c r="M14" s="30">
        <f t="shared" si="3"/>
        <v>0</v>
      </c>
      <c r="N14" s="31">
        <f t="shared" si="4"/>
        <v>960</v>
      </c>
    </row>
    <row r="15" spans="1:21" s="10" customFormat="1" x14ac:dyDescent="0.2">
      <c r="A15" s="10" t="s">
        <v>35</v>
      </c>
      <c r="B15" s="11"/>
      <c r="C15" s="11">
        <v>500</v>
      </c>
      <c r="D15" s="30">
        <f t="shared" si="0"/>
        <v>1500</v>
      </c>
      <c r="E15" s="11"/>
      <c r="F15" s="11"/>
      <c r="G15" s="30">
        <f t="shared" si="1"/>
        <v>0</v>
      </c>
      <c r="H15" s="11"/>
      <c r="I15" s="11"/>
      <c r="J15" s="30">
        <f t="shared" si="2"/>
        <v>0</v>
      </c>
      <c r="K15" s="11"/>
      <c r="L15" s="11"/>
      <c r="M15" s="30">
        <f t="shared" si="3"/>
        <v>0</v>
      </c>
      <c r="N15" s="31">
        <f t="shared" si="4"/>
        <v>1500</v>
      </c>
    </row>
    <row r="16" spans="1:21" s="10" customFormat="1" x14ac:dyDescent="0.2">
      <c r="A16" s="10" t="s">
        <v>20</v>
      </c>
      <c r="B16" s="11"/>
      <c r="C16" s="11"/>
      <c r="D16" s="30">
        <f t="shared" si="0"/>
        <v>0</v>
      </c>
      <c r="E16" s="11"/>
      <c r="F16" s="11"/>
      <c r="G16" s="30">
        <f t="shared" si="1"/>
        <v>0</v>
      </c>
      <c r="H16" s="11"/>
      <c r="I16" s="11"/>
      <c r="J16" s="30">
        <f t="shared" si="2"/>
        <v>0</v>
      </c>
      <c r="K16" s="11"/>
      <c r="L16" s="11"/>
      <c r="M16" s="30">
        <f t="shared" si="3"/>
        <v>0</v>
      </c>
      <c r="N16" s="31">
        <f t="shared" si="4"/>
        <v>0</v>
      </c>
    </row>
    <row r="17" spans="1:14" s="10" customFormat="1" x14ac:dyDescent="0.2">
      <c r="A17" s="10" t="s">
        <v>2</v>
      </c>
      <c r="B17" s="11"/>
      <c r="C17" s="11"/>
      <c r="D17" s="30">
        <f t="shared" si="0"/>
        <v>0</v>
      </c>
      <c r="E17" s="11"/>
      <c r="F17" s="11"/>
      <c r="G17" s="30">
        <f t="shared" si="1"/>
        <v>0</v>
      </c>
      <c r="H17" s="11"/>
      <c r="I17" s="11"/>
      <c r="J17" s="30">
        <f t="shared" si="2"/>
        <v>0</v>
      </c>
      <c r="K17" s="11"/>
      <c r="L17" s="11"/>
      <c r="M17" s="30">
        <f t="shared" si="3"/>
        <v>0</v>
      </c>
      <c r="N17" s="31">
        <f t="shared" si="4"/>
        <v>0</v>
      </c>
    </row>
    <row r="18" spans="1:14" s="10" customFormat="1" x14ac:dyDescent="0.2">
      <c r="A18" s="10" t="s">
        <v>3</v>
      </c>
      <c r="B18" s="13"/>
      <c r="C18" s="13"/>
      <c r="D18" s="30">
        <f t="shared" si="0"/>
        <v>0</v>
      </c>
      <c r="E18" s="13"/>
      <c r="F18" s="13"/>
      <c r="G18" s="30">
        <f t="shared" si="1"/>
        <v>0</v>
      </c>
      <c r="H18" s="13"/>
      <c r="I18" s="13"/>
      <c r="J18" s="30">
        <f t="shared" si="2"/>
        <v>0</v>
      </c>
      <c r="K18" s="13"/>
      <c r="L18" s="13"/>
      <c r="M18" s="30">
        <f t="shared" si="3"/>
        <v>0</v>
      </c>
      <c r="N18" s="31">
        <f t="shared" si="4"/>
        <v>0</v>
      </c>
    </row>
    <row r="19" spans="1:14" s="10" customFormat="1" x14ac:dyDescent="0.2">
      <c r="A19" s="28" t="str">
        <f>"Total "&amp;A10</f>
        <v>Total FUNDING / INCOME</v>
      </c>
      <c r="B19" s="29">
        <f t="shared" ref="B19:M19" si="5">SUM(B10:B18)</f>
        <v>0</v>
      </c>
      <c r="C19" s="29">
        <f t="shared" si="5"/>
        <v>2063</v>
      </c>
      <c r="D19" s="29">
        <f t="shared" si="5"/>
        <v>6189</v>
      </c>
      <c r="E19" s="29">
        <f t="shared" si="5"/>
        <v>0</v>
      </c>
      <c r="F19" s="29">
        <f t="shared" si="5"/>
        <v>0</v>
      </c>
      <c r="G19" s="29">
        <f t="shared" si="5"/>
        <v>0</v>
      </c>
      <c r="H19" s="29">
        <f t="shared" si="5"/>
        <v>0</v>
      </c>
      <c r="I19" s="29">
        <f t="shared" si="5"/>
        <v>0</v>
      </c>
      <c r="J19" s="29">
        <f t="shared" si="5"/>
        <v>0</v>
      </c>
      <c r="K19" s="29">
        <f t="shared" si="5"/>
        <v>0</v>
      </c>
      <c r="L19" s="29">
        <f t="shared" si="5"/>
        <v>0</v>
      </c>
      <c r="M19" s="29">
        <f t="shared" si="5"/>
        <v>0</v>
      </c>
      <c r="N19" s="29">
        <f t="shared" si="4"/>
        <v>6189</v>
      </c>
    </row>
    <row r="20" spans="1:14" s="14" customFormat="1" ht="10.5" customHeight="1" x14ac:dyDescent="0.2"/>
    <row r="21" spans="1:14" s="10" customFormat="1" ht="16.5" thickBot="1" x14ac:dyDescent="0.25">
      <c r="A21" s="24" t="s">
        <v>21</v>
      </c>
      <c r="B21" s="25"/>
      <c r="C21" s="25"/>
      <c r="D21" s="25"/>
      <c r="E21" s="25"/>
      <c r="F21" s="25"/>
      <c r="G21" s="25"/>
      <c r="H21" s="25"/>
      <c r="I21" s="25"/>
      <c r="J21" s="25"/>
      <c r="K21" s="25"/>
      <c r="L21" s="25"/>
      <c r="M21" s="25"/>
      <c r="N21" s="25"/>
    </row>
    <row r="22" spans="1:14" s="10" customFormat="1" x14ac:dyDescent="0.2">
      <c r="A22" s="10" t="s">
        <v>36</v>
      </c>
      <c r="B22" s="11">
        <v>2500</v>
      </c>
      <c r="C22" s="11"/>
      <c r="D22" s="12">
        <f>B22+B$5*C22</f>
        <v>2500</v>
      </c>
      <c r="E22" s="11"/>
      <c r="F22" s="11"/>
      <c r="G22" s="12">
        <f>E22+E$5*F22</f>
        <v>0</v>
      </c>
      <c r="H22" s="11"/>
      <c r="I22" s="11"/>
      <c r="J22" s="12">
        <f>H22+H$5*I22</f>
        <v>0</v>
      </c>
      <c r="K22" s="11"/>
      <c r="L22" s="11"/>
      <c r="M22" s="12">
        <f>K22+K$5*L22</f>
        <v>0</v>
      </c>
      <c r="N22" s="31">
        <f t="shared" ref="N22:N29" si="6">SUM(M22,J22,G22,D22)</f>
        <v>2500</v>
      </c>
    </row>
    <row r="23" spans="1:14" s="10" customFormat="1" x14ac:dyDescent="0.2">
      <c r="A23" s="15" t="s">
        <v>58</v>
      </c>
      <c r="B23" s="11">
        <v>250</v>
      </c>
      <c r="C23" s="11"/>
      <c r="D23" s="12">
        <f t="shared" ref="D23:D53" si="7">B23+B$5*C23</f>
        <v>250</v>
      </c>
      <c r="E23" s="11"/>
      <c r="F23" s="11"/>
      <c r="G23" s="12">
        <f t="shared" ref="G23:G53" si="8">E23+E$5*F23</f>
        <v>0</v>
      </c>
      <c r="H23" s="11"/>
      <c r="I23" s="11"/>
      <c r="J23" s="12">
        <f t="shared" ref="J23:J53" si="9">H23+H$5*I23</f>
        <v>0</v>
      </c>
      <c r="K23" s="11"/>
      <c r="L23" s="11"/>
      <c r="M23" s="12">
        <f t="shared" ref="M23:M53" si="10">K23+K$5*L23</f>
        <v>0</v>
      </c>
      <c r="N23" s="31">
        <f t="shared" si="6"/>
        <v>250</v>
      </c>
    </row>
    <row r="24" spans="1:14" s="10" customFormat="1" x14ac:dyDescent="0.2">
      <c r="A24" s="10" t="s">
        <v>50</v>
      </c>
      <c r="B24" s="11"/>
      <c r="C24" s="11">
        <v>179</v>
      </c>
      <c r="D24" s="12">
        <f t="shared" si="7"/>
        <v>537</v>
      </c>
      <c r="E24" s="11"/>
      <c r="F24" s="11"/>
      <c r="G24" s="12">
        <f t="shared" si="8"/>
        <v>0</v>
      </c>
      <c r="H24" s="11"/>
      <c r="I24" s="11"/>
      <c r="J24" s="12">
        <f t="shared" si="9"/>
        <v>0</v>
      </c>
      <c r="K24" s="11"/>
      <c r="L24" s="11"/>
      <c r="M24" s="12">
        <f t="shared" si="10"/>
        <v>0</v>
      </c>
      <c r="N24" s="31">
        <f t="shared" si="6"/>
        <v>537</v>
      </c>
    </row>
    <row r="25" spans="1:14" s="10" customFormat="1" x14ac:dyDescent="0.2">
      <c r="A25" s="15" t="s">
        <v>41</v>
      </c>
      <c r="B25" s="11"/>
      <c r="C25" s="11">
        <v>50</v>
      </c>
      <c r="D25" s="12">
        <f t="shared" si="7"/>
        <v>150</v>
      </c>
      <c r="E25" s="11"/>
      <c r="F25" s="11"/>
      <c r="G25" s="12">
        <f t="shared" si="8"/>
        <v>0</v>
      </c>
      <c r="H25" s="11"/>
      <c r="I25" s="11"/>
      <c r="J25" s="12">
        <f t="shared" si="9"/>
        <v>0</v>
      </c>
      <c r="K25" s="11"/>
      <c r="L25" s="11"/>
      <c r="M25" s="12">
        <f t="shared" si="10"/>
        <v>0</v>
      </c>
      <c r="N25" s="31">
        <f t="shared" si="6"/>
        <v>150</v>
      </c>
    </row>
    <row r="26" spans="1:14" s="10" customFormat="1" x14ac:dyDescent="0.2">
      <c r="A26" s="15" t="s">
        <v>51</v>
      </c>
      <c r="B26" s="11"/>
      <c r="C26" s="11"/>
      <c r="D26" s="12">
        <f t="shared" si="7"/>
        <v>0</v>
      </c>
      <c r="E26" s="11"/>
      <c r="F26" s="11"/>
      <c r="G26" s="12">
        <f t="shared" si="8"/>
        <v>0</v>
      </c>
      <c r="H26" s="11"/>
      <c r="I26" s="11"/>
      <c r="J26" s="12">
        <f t="shared" si="9"/>
        <v>0</v>
      </c>
      <c r="K26" s="11"/>
      <c r="L26" s="11"/>
      <c r="M26" s="12">
        <f t="shared" si="10"/>
        <v>0</v>
      </c>
      <c r="N26" s="31">
        <f t="shared" si="6"/>
        <v>0</v>
      </c>
    </row>
    <row r="27" spans="1:14" s="10" customFormat="1" x14ac:dyDescent="0.2">
      <c r="A27" s="15" t="s">
        <v>52</v>
      </c>
      <c r="B27" s="11"/>
      <c r="C27" s="11"/>
      <c r="D27" s="12">
        <f t="shared" si="7"/>
        <v>0</v>
      </c>
      <c r="E27" s="11"/>
      <c r="F27" s="11"/>
      <c r="G27" s="12">
        <f t="shared" si="8"/>
        <v>0</v>
      </c>
      <c r="H27" s="11"/>
      <c r="I27" s="11"/>
      <c r="J27" s="12">
        <f t="shared" si="9"/>
        <v>0</v>
      </c>
      <c r="K27" s="11"/>
      <c r="L27" s="11"/>
      <c r="M27" s="12">
        <f t="shared" si="10"/>
        <v>0</v>
      </c>
      <c r="N27" s="31">
        <f t="shared" si="6"/>
        <v>0</v>
      </c>
    </row>
    <row r="28" spans="1:14" s="10" customFormat="1" x14ac:dyDescent="0.2">
      <c r="A28" s="15" t="s">
        <v>45</v>
      </c>
      <c r="B28" s="11"/>
      <c r="C28" s="11"/>
      <c r="D28" s="12">
        <f t="shared" si="7"/>
        <v>0</v>
      </c>
      <c r="E28" s="11"/>
      <c r="F28" s="11"/>
      <c r="G28" s="12">
        <f t="shared" si="8"/>
        <v>0</v>
      </c>
      <c r="H28" s="11"/>
      <c r="I28" s="11"/>
      <c r="J28" s="12">
        <f t="shared" si="9"/>
        <v>0</v>
      </c>
      <c r="K28" s="11"/>
      <c r="L28" s="11"/>
      <c r="M28" s="12">
        <f t="shared" si="10"/>
        <v>0</v>
      </c>
      <c r="N28" s="31">
        <f t="shared" si="6"/>
        <v>0</v>
      </c>
    </row>
    <row r="29" spans="1:14" s="10" customFormat="1" x14ac:dyDescent="0.2">
      <c r="A29" s="10" t="s">
        <v>44</v>
      </c>
      <c r="B29" s="11"/>
      <c r="C29" s="11"/>
      <c r="D29" s="12">
        <f t="shared" si="7"/>
        <v>0</v>
      </c>
      <c r="E29" s="11"/>
      <c r="F29" s="11"/>
      <c r="G29" s="12">
        <f t="shared" si="8"/>
        <v>0</v>
      </c>
      <c r="H29" s="11"/>
      <c r="I29" s="11"/>
      <c r="J29" s="12">
        <f t="shared" si="9"/>
        <v>0</v>
      </c>
      <c r="K29" s="11"/>
      <c r="L29" s="11"/>
      <c r="M29" s="12">
        <f t="shared" si="10"/>
        <v>0</v>
      </c>
      <c r="N29" s="31">
        <f t="shared" si="6"/>
        <v>0</v>
      </c>
    </row>
    <row r="30" spans="1:14" s="10" customFormat="1" x14ac:dyDescent="0.2">
      <c r="A30" s="15" t="s">
        <v>55</v>
      </c>
      <c r="B30" s="11"/>
      <c r="C30" s="11"/>
      <c r="D30" s="12">
        <f t="shared" si="7"/>
        <v>0</v>
      </c>
      <c r="E30" s="11"/>
      <c r="F30" s="11"/>
      <c r="G30" s="12">
        <f t="shared" si="8"/>
        <v>0</v>
      </c>
      <c r="H30" s="11"/>
      <c r="I30" s="11"/>
      <c r="J30" s="12">
        <f t="shared" si="9"/>
        <v>0</v>
      </c>
      <c r="K30" s="11"/>
      <c r="L30" s="11"/>
      <c r="M30" s="12">
        <f t="shared" si="10"/>
        <v>0</v>
      </c>
      <c r="N30" s="31">
        <f t="shared" ref="N30:N53" si="11">SUM(M30,J30,G30,D30)</f>
        <v>0</v>
      </c>
    </row>
    <row r="31" spans="1:14" s="10" customFormat="1" x14ac:dyDescent="0.2">
      <c r="A31" s="15" t="s">
        <v>37</v>
      </c>
      <c r="B31" s="11"/>
      <c r="C31" s="11"/>
      <c r="D31" s="12">
        <f t="shared" si="7"/>
        <v>0</v>
      </c>
      <c r="E31" s="11"/>
      <c r="F31" s="11"/>
      <c r="G31" s="12">
        <f t="shared" si="8"/>
        <v>0</v>
      </c>
      <c r="H31" s="11"/>
      <c r="I31" s="11"/>
      <c r="J31" s="12">
        <f t="shared" si="9"/>
        <v>0</v>
      </c>
      <c r="K31" s="11"/>
      <c r="L31" s="11"/>
      <c r="M31" s="12">
        <f t="shared" si="10"/>
        <v>0</v>
      </c>
      <c r="N31" s="31">
        <f t="shared" si="11"/>
        <v>0</v>
      </c>
    </row>
    <row r="32" spans="1:14" s="10" customFormat="1" x14ac:dyDescent="0.2">
      <c r="A32" s="10" t="s">
        <v>56</v>
      </c>
      <c r="B32" s="11"/>
      <c r="C32" s="11"/>
      <c r="D32" s="12">
        <f t="shared" si="7"/>
        <v>0</v>
      </c>
      <c r="E32" s="11"/>
      <c r="F32" s="11"/>
      <c r="G32" s="12">
        <f t="shared" si="8"/>
        <v>0</v>
      </c>
      <c r="H32" s="11"/>
      <c r="I32" s="11"/>
      <c r="J32" s="12">
        <f t="shared" si="9"/>
        <v>0</v>
      </c>
      <c r="K32" s="11"/>
      <c r="L32" s="11"/>
      <c r="M32" s="12">
        <f t="shared" si="10"/>
        <v>0</v>
      </c>
      <c r="N32" s="31">
        <f t="shared" si="11"/>
        <v>0</v>
      </c>
    </row>
    <row r="33" spans="1:14" s="10" customFormat="1" x14ac:dyDescent="0.2">
      <c r="A33" s="10" t="s">
        <v>57</v>
      </c>
      <c r="B33" s="11"/>
      <c r="C33" s="11"/>
      <c r="D33" s="12">
        <f t="shared" si="7"/>
        <v>0</v>
      </c>
      <c r="E33" s="11"/>
      <c r="F33" s="11"/>
      <c r="G33" s="12">
        <f t="shared" si="8"/>
        <v>0</v>
      </c>
      <c r="H33" s="11"/>
      <c r="I33" s="11"/>
      <c r="J33" s="12">
        <f t="shared" si="9"/>
        <v>0</v>
      </c>
      <c r="K33" s="11"/>
      <c r="L33" s="11"/>
      <c r="M33" s="12">
        <f t="shared" si="10"/>
        <v>0</v>
      </c>
      <c r="N33" s="31">
        <f t="shared" si="11"/>
        <v>0</v>
      </c>
    </row>
    <row r="34" spans="1:14" s="10" customFormat="1" x14ac:dyDescent="0.2">
      <c r="A34" s="10" t="s">
        <v>38</v>
      </c>
      <c r="B34" s="11"/>
      <c r="C34" s="11"/>
      <c r="D34" s="12">
        <f t="shared" si="7"/>
        <v>0</v>
      </c>
      <c r="E34" s="11"/>
      <c r="F34" s="11"/>
      <c r="G34" s="12">
        <f t="shared" si="8"/>
        <v>0</v>
      </c>
      <c r="H34" s="11"/>
      <c r="I34" s="11"/>
      <c r="J34" s="12">
        <f t="shared" si="9"/>
        <v>0</v>
      </c>
      <c r="K34" s="11"/>
      <c r="L34" s="11"/>
      <c r="M34" s="12">
        <f t="shared" si="10"/>
        <v>0</v>
      </c>
      <c r="N34" s="31">
        <f t="shared" si="11"/>
        <v>0</v>
      </c>
    </row>
    <row r="35" spans="1:14" s="10" customFormat="1" x14ac:dyDescent="0.2">
      <c r="A35" s="10" t="s">
        <v>39</v>
      </c>
      <c r="B35" s="11"/>
      <c r="C35" s="11"/>
      <c r="D35" s="12">
        <f t="shared" si="7"/>
        <v>0</v>
      </c>
      <c r="E35" s="11"/>
      <c r="F35" s="11"/>
      <c r="G35" s="12">
        <f t="shared" si="8"/>
        <v>0</v>
      </c>
      <c r="H35" s="11"/>
      <c r="I35" s="11"/>
      <c r="J35" s="12">
        <f t="shared" si="9"/>
        <v>0</v>
      </c>
      <c r="K35" s="11"/>
      <c r="L35" s="11"/>
      <c r="M35" s="12">
        <f t="shared" si="10"/>
        <v>0</v>
      </c>
      <c r="N35" s="31">
        <f t="shared" si="11"/>
        <v>0</v>
      </c>
    </row>
    <row r="36" spans="1:14" s="10" customFormat="1" x14ac:dyDescent="0.2">
      <c r="A36" s="10" t="s">
        <v>46</v>
      </c>
      <c r="B36" s="11"/>
      <c r="C36" s="11"/>
      <c r="D36" s="12">
        <f t="shared" si="7"/>
        <v>0</v>
      </c>
      <c r="E36" s="11"/>
      <c r="F36" s="11"/>
      <c r="G36" s="12">
        <f t="shared" si="8"/>
        <v>0</v>
      </c>
      <c r="H36" s="11"/>
      <c r="I36" s="11"/>
      <c r="J36" s="12">
        <f t="shared" si="9"/>
        <v>0</v>
      </c>
      <c r="K36" s="11"/>
      <c r="L36" s="11"/>
      <c r="M36" s="12">
        <f t="shared" si="10"/>
        <v>0</v>
      </c>
      <c r="N36" s="31">
        <f>SUM(M36,J36,G36,D36)</f>
        <v>0</v>
      </c>
    </row>
    <row r="37" spans="1:14" s="10" customFormat="1" x14ac:dyDescent="0.2">
      <c r="A37" s="10" t="s">
        <v>40</v>
      </c>
      <c r="B37" s="11"/>
      <c r="C37" s="11"/>
      <c r="D37" s="12">
        <f t="shared" si="7"/>
        <v>0</v>
      </c>
      <c r="E37" s="11"/>
      <c r="F37" s="11"/>
      <c r="G37" s="12">
        <f t="shared" si="8"/>
        <v>0</v>
      </c>
      <c r="H37" s="11"/>
      <c r="I37" s="11"/>
      <c r="J37" s="12">
        <f t="shared" si="9"/>
        <v>0</v>
      </c>
      <c r="K37" s="11"/>
      <c r="L37" s="11"/>
      <c r="M37" s="12">
        <f t="shared" si="10"/>
        <v>0</v>
      </c>
      <c r="N37" s="31">
        <f t="shared" si="11"/>
        <v>0</v>
      </c>
    </row>
    <row r="38" spans="1:14" s="10" customFormat="1" x14ac:dyDescent="0.2">
      <c r="A38" s="15" t="s">
        <v>59</v>
      </c>
      <c r="B38" s="11"/>
      <c r="C38" s="11"/>
      <c r="D38" s="12">
        <f t="shared" si="7"/>
        <v>0</v>
      </c>
      <c r="E38" s="11"/>
      <c r="F38" s="11"/>
      <c r="G38" s="12">
        <f t="shared" si="8"/>
        <v>0</v>
      </c>
      <c r="H38" s="11"/>
      <c r="I38" s="11"/>
      <c r="J38" s="12">
        <f t="shared" si="9"/>
        <v>0</v>
      </c>
      <c r="K38" s="11"/>
      <c r="L38" s="11"/>
      <c r="M38" s="12">
        <f t="shared" si="10"/>
        <v>0</v>
      </c>
      <c r="N38" s="31">
        <f t="shared" si="11"/>
        <v>0</v>
      </c>
    </row>
    <row r="39" spans="1:14" s="10" customFormat="1" x14ac:dyDescent="0.2">
      <c r="A39" s="10" t="s">
        <v>23</v>
      </c>
      <c r="B39" s="11"/>
      <c r="C39" s="11"/>
      <c r="D39" s="12">
        <f t="shared" si="7"/>
        <v>0</v>
      </c>
      <c r="E39" s="11"/>
      <c r="F39" s="11"/>
      <c r="G39" s="12">
        <f t="shared" si="8"/>
        <v>0</v>
      </c>
      <c r="H39" s="11"/>
      <c r="I39" s="11"/>
      <c r="J39" s="12">
        <f t="shared" si="9"/>
        <v>0</v>
      </c>
      <c r="K39" s="11"/>
      <c r="L39" s="11"/>
      <c r="M39" s="12">
        <f t="shared" si="10"/>
        <v>0</v>
      </c>
      <c r="N39" s="31">
        <f t="shared" si="11"/>
        <v>0</v>
      </c>
    </row>
    <row r="40" spans="1:14" s="10" customFormat="1" x14ac:dyDescent="0.2">
      <c r="A40" s="15" t="s">
        <v>24</v>
      </c>
      <c r="B40" s="11"/>
      <c r="C40" s="11"/>
      <c r="D40" s="12">
        <f t="shared" si="7"/>
        <v>0</v>
      </c>
      <c r="E40" s="11"/>
      <c r="F40" s="11"/>
      <c r="G40" s="12">
        <f t="shared" si="8"/>
        <v>0</v>
      </c>
      <c r="H40" s="11"/>
      <c r="I40" s="11"/>
      <c r="J40" s="12">
        <f t="shared" si="9"/>
        <v>0</v>
      </c>
      <c r="K40" s="11"/>
      <c r="L40" s="11"/>
      <c r="M40" s="12">
        <f t="shared" si="10"/>
        <v>0</v>
      </c>
      <c r="N40" s="31">
        <f t="shared" si="11"/>
        <v>0</v>
      </c>
    </row>
    <row r="41" spans="1:14" s="10" customFormat="1" x14ac:dyDescent="0.2">
      <c r="A41" s="15" t="s">
        <v>25</v>
      </c>
      <c r="B41" s="11"/>
      <c r="C41" s="11"/>
      <c r="D41" s="12">
        <f t="shared" si="7"/>
        <v>0</v>
      </c>
      <c r="E41" s="11"/>
      <c r="F41" s="11"/>
      <c r="G41" s="12">
        <f t="shared" si="8"/>
        <v>0</v>
      </c>
      <c r="H41" s="11"/>
      <c r="I41" s="11"/>
      <c r="J41" s="12">
        <f t="shared" si="9"/>
        <v>0</v>
      </c>
      <c r="K41" s="11"/>
      <c r="L41" s="11"/>
      <c r="M41" s="12">
        <f t="shared" si="10"/>
        <v>0</v>
      </c>
      <c r="N41" s="31">
        <f t="shared" si="11"/>
        <v>0</v>
      </c>
    </row>
    <row r="42" spans="1:14" s="10" customFormat="1" x14ac:dyDescent="0.2">
      <c r="A42" s="10" t="s">
        <v>4</v>
      </c>
      <c r="B42" s="11"/>
      <c r="C42" s="11"/>
      <c r="D42" s="12">
        <f t="shared" si="7"/>
        <v>0</v>
      </c>
      <c r="E42" s="11"/>
      <c r="F42" s="11"/>
      <c r="G42" s="12">
        <f t="shared" si="8"/>
        <v>0</v>
      </c>
      <c r="H42" s="11"/>
      <c r="I42" s="11"/>
      <c r="J42" s="12">
        <f t="shared" si="9"/>
        <v>0</v>
      </c>
      <c r="K42" s="11"/>
      <c r="L42" s="11"/>
      <c r="M42" s="12">
        <f t="shared" si="10"/>
        <v>0</v>
      </c>
      <c r="N42" s="31">
        <f t="shared" si="11"/>
        <v>0</v>
      </c>
    </row>
    <row r="43" spans="1:14" s="10" customFormat="1" x14ac:dyDescent="0.2">
      <c r="A43" s="10" t="s">
        <v>22</v>
      </c>
      <c r="B43" s="11"/>
      <c r="C43" s="11"/>
      <c r="D43" s="12">
        <f t="shared" si="7"/>
        <v>0</v>
      </c>
      <c r="E43" s="11"/>
      <c r="F43" s="11"/>
      <c r="G43" s="12">
        <f t="shared" si="8"/>
        <v>0</v>
      </c>
      <c r="H43" s="11"/>
      <c r="I43" s="11"/>
      <c r="J43" s="12">
        <f t="shared" si="9"/>
        <v>0</v>
      </c>
      <c r="K43" s="11"/>
      <c r="L43" s="11"/>
      <c r="M43" s="12">
        <f t="shared" si="10"/>
        <v>0</v>
      </c>
      <c r="N43" s="31">
        <f t="shared" si="11"/>
        <v>0</v>
      </c>
    </row>
    <row r="44" spans="1:14" s="10" customFormat="1" x14ac:dyDescent="0.2">
      <c r="A44" s="10" t="s">
        <v>30</v>
      </c>
      <c r="B44" s="11"/>
      <c r="C44" s="11"/>
      <c r="D44" s="12">
        <f t="shared" si="7"/>
        <v>0</v>
      </c>
      <c r="E44" s="11"/>
      <c r="F44" s="11"/>
      <c r="G44" s="12">
        <f t="shared" si="8"/>
        <v>0</v>
      </c>
      <c r="H44" s="11"/>
      <c r="I44" s="11"/>
      <c r="J44" s="12">
        <f t="shared" si="9"/>
        <v>0</v>
      </c>
      <c r="K44" s="11"/>
      <c r="L44" s="11"/>
      <c r="M44" s="12">
        <f t="shared" si="10"/>
        <v>0</v>
      </c>
      <c r="N44" s="31">
        <f t="shared" si="11"/>
        <v>0</v>
      </c>
    </row>
    <row r="45" spans="1:14" s="10" customFormat="1" x14ac:dyDescent="0.2">
      <c r="A45" s="15" t="s">
        <v>60</v>
      </c>
      <c r="B45" s="11"/>
      <c r="C45" s="11"/>
      <c r="D45" s="12">
        <f t="shared" si="7"/>
        <v>0</v>
      </c>
      <c r="E45" s="11"/>
      <c r="F45" s="11"/>
      <c r="G45" s="12">
        <f t="shared" si="8"/>
        <v>0</v>
      </c>
      <c r="H45" s="11"/>
      <c r="I45" s="11"/>
      <c r="J45" s="12">
        <f t="shared" si="9"/>
        <v>0</v>
      </c>
      <c r="K45" s="11"/>
      <c r="L45" s="11"/>
      <c r="M45" s="12">
        <f t="shared" si="10"/>
        <v>0</v>
      </c>
      <c r="N45" s="31">
        <f t="shared" si="11"/>
        <v>0</v>
      </c>
    </row>
    <row r="46" spans="1:14" s="10" customFormat="1" x14ac:dyDescent="0.2">
      <c r="A46" s="10" t="s">
        <v>26</v>
      </c>
      <c r="B46" s="11"/>
      <c r="C46" s="11"/>
      <c r="D46" s="12">
        <f t="shared" si="7"/>
        <v>0</v>
      </c>
      <c r="E46" s="11"/>
      <c r="F46" s="11"/>
      <c r="G46" s="12">
        <f t="shared" si="8"/>
        <v>0</v>
      </c>
      <c r="H46" s="11"/>
      <c r="I46" s="11"/>
      <c r="J46" s="12">
        <f t="shared" si="9"/>
        <v>0</v>
      </c>
      <c r="K46" s="11"/>
      <c r="L46" s="11"/>
      <c r="M46" s="12">
        <f t="shared" si="10"/>
        <v>0</v>
      </c>
      <c r="N46" s="31">
        <f t="shared" si="11"/>
        <v>0</v>
      </c>
    </row>
    <row r="47" spans="1:14" s="10" customFormat="1" x14ac:dyDescent="0.2">
      <c r="A47" s="10" t="s">
        <v>5</v>
      </c>
      <c r="B47" s="11"/>
      <c r="C47" s="11"/>
      <c r="D47" s="12">
        <f t="shared" si="7"/>
        <v>0</v>
      </c>
      <c r="E47" s="11"/>
      <c r="F47" s="11"/>
      <c r="G47" s="12">
        <f t="shared" si="8"/>
        <v>0</v>
      </c>
      <c r="H47" s="11"/>
      <c r="I47" s="11"/>
      <c r="J47" s="12">
        <f t="shared" si="9"/>
        <v>0</v>
      </c>
      <c r="K47" s="11"/>
      <c r="L47" s="11"/>
      <c r="M47" s="12">
        <f t="shared" si="10"/>
        <v>0</v>
      </c>
      <c r="N47" s="31">
        <f t="shared" si="11"/>
        <v>0</v>
      </c>
    </row>
    <row r="48" spans="1:14" s="10" customFormat="1" x14ac:dyDescent="0.2">
      <c r="A48" s="10" t="s">
        <v>1</v>
      </c>
      <c r="B48" s="11"/>
      <c r="C48" s="11"/>
      <c r="D48" s="12">
        <f t="shared" si="7"/>
        <v>0</v>
      </c>
      <c r="E48" s="11"/>
      <c r="F48" s="11"/>
      <c r="G48" s="12">
        <f t="shared" si="8"/>
        <v>0</v>
      </c>
      <c r="H48" s="11"/>
      <c r="I48" s="11"/>
      <c r="J48" s="12">
        <f t="shared" si="9"/>
        <v>0</v>
      </c>
      <c r="K48" s="11"/>
      <c r="L48" s="11"/>
      <c r="M48" s="12">
        <f t="shared" si="10"/>
        <v>0</v>
      </c>
      <c r="N48" s="31">
        <f t="shared" si="11"/>
        <v>0</v>
      </c>
    </row>
    <row r="49" spans="1:14" s="10" customFormat="1" x14ac:dyDescent="0.2">
      <c r="A49" s="15" t="s">
        <v>0</v>
      </c>
      <c r="B49" s="11"/>
      <c r="C49" s="11"/>
      <c r="D49" s="12">
        <f t="shared" si="7"/>
        <v>0</v>
      </c>
      <c r="E49" s="11"/>
      <c r="F49" s="11"/>
      <c r="G49" s="12">
        <f t="shared" si="8"/>
        <v>0</v>
      </c>
      <c r="H49" s="11"/>
      <c r="I49" s="11"/>
      <c r="J49" s="12">
        <f t="shared" si="9"/>
        <v>0</v>
      </c>
      <c r="K49" s="11"/>
      <c r="L49" s="11"/>
      <c r="M49" s="12">
        <f t="shared" si="10"/>
        <v>0</v>
      </c>
      <c r="N49" s="31">
        <f t="shared" si="11"/>
        <v>0</v>
      </c>
    </row>
    <row r="50" spans="1:14" s="10" customFormat="1" x14ac:dyDescent="0.2">
      <c r="A50" s="15" t="s">
        <v>43</v>
      </c>
      <c r="B50" s="11"/>
      <c r="C50" s="11"/>
      <c r="D50" s="12">
        <f t="shared" si="7"/>
        <v>0</v>
      </c>
      <c r="E50" s="11"/>
      <c r="F50" s="11"/>
      <c r="G50" s="12">
        <f t="shared" si="8"/>
        <v>0</v>
      </c>
      <c r="H50" s="11"/>
      <c r="I50" s="11"/>
      <c r="J50" s="12">
        <f t="shared" si="9"/>
        <v>0</v>
      </c>
      <c r="K50" s="11"/>
      <c r="L50" s="11"/>
      <c r="M50" s="12">
        <f t="shared" si="10"/>
        <v>0</v>
      </c>
      <c r="N50" s="31">
        <f t="shared" si="11"/>
        <v>0</v>
      </c>
    </row>
    <row r="51" spans="1:14" s="10" customFormat="1" x14ac:dyDescent="0.2">
      <c r="A51" s="10" t="s">
        <v>42</v>
      </c>
      <c r="B51" s="11"/>
      <c r="C51" s="11"/>
      <c r="D51" s="12">
        <f t="shared" si="7"/>
        <v>0</v>
      </c>
      <c r="E51" s="11"/>
      <c r="F51" s="11"/>
      <c r="G51" s="12">
        <f t="shared" si="8"/>
        <v>0</v>
      </c>
      <c r="H51" s="11"/>
      <c r="I51" s="11"/>
      <c r="J51" s="12">
        <f t="shared" si="9"/>
        <v>0</v>
      </c>
      <c r="K51" s="11"/>
      <c r="L51" s="11"/>
      <c r="M51" s="12">
        <f t="shared" si="10"/>
        <v>0</v>
      </c>
      <c r="N51" s="31">
        <f>SUM(M51,J51,G51,D51)</f>
        <v>0</v>
      </c>
    </row>
    <row r="52" spans="1:14" s="10" customFormat="1" x14ac:dyDescent="0.2">
      <c r="A52" s="10" t="s">
        <v>6</v>
      </c>
      <c r="B52" s="11"/>
      <c r="C52" s="11"/>
      <c r="D52" s="12">
        <f t="shared" si="7"/>
        <v>0</v>
      </c>
      <c r="E52" s="11"/>
      <c r="F52" s="11"/>
      <c r="G52" s="12">
        <f t="shared" si="8"/>
        <v>0</v>
      </c>
      <c r="H52" s="11"/>
      <c r="I52" s="11"/>
      <c r="J52" s="12">
        <f t="shared" si="9"/>
        <v>0</v>
      </c>
      <c r="K52" s="11"/>
      <c r="L52" s="11"/>
      <c r="M52" s="12">
        <f t="shared" si="10"/>
        <v>0</v>
      </c>
      <c r="N52" s="31">
        <f t="shared" si="11"/>
        <v>0</v>
      </c>
    </row>
    <row r="53" spans="1:14" s="10" customFormat="1" x14ac:dyDescent="0.2">
      <c r="A53" s="10" t="s">
        <v>3</v>
      </c>
      <c r="B53" s="16"/>
      <c r="C53" s="16"/>
      <c r="D53" s="12">
        <f t="shared" si="7"/>
        <v>0</v>
      </c>
      <c r="E53" s="16"/>
      <c r="F53" s="16"/>
      <c r="G53" s="12">
        <f t="shared" si="8"/>
        <v>0</v>
      </c>
      <c r="H53" s="16"/>
      <c r="I53" s="16"/>
      <c r="J53" s="12">
        <f t="shared" si="9"/>
        <v>0</v>
      </c>
      <c r="K53" s="16"/>
      <c r="L53" s="16"/>
      <c r="M53" s="12">
        <f t="shared" si="10"/>
        <v>0</v>
      </c>
      <c r="N53" s="31">
        <f t="shared" si="11"/>
        <v>0</v>
      </c>
    </row>
    <row r="54" spans="1:14" s="10" customFormat="1" x14ac:dyDescent="0.2">
      <c r="A54" s="22" t="str">
        <f>"Total "&amp;A21</f>
        <v>Total EXPENSES</v>
      </c>
      <c r="B54" s="23">
        <f>SUM(B21:B53)</f>
        <v>2750</v>
      </c>
      <c r="C54" s="23">
        <f t="shared" ref="C54:M54" si="12">SUM(C21:C53)</f>
        <v>229</v>
      </c>
      <c r="D54" s="23">
        <f t="shared" si="12"/>
        <v>3437</v>
      </c>
      <c r="E54" s="23">
        <f t="shared" si="12"/>
        <v>0</v>
      </c>
      <c r="F54" s="23">
        <f t="shared" si="12"/>
        <v>0</v>
      </c>
      <c r="G54" s="23">
        <f t="shared" si="12"/>
        <v>0</v>
      </c>
      <c r="H54" s="23">
        <f t="shared" si="12"/>
        <v>0</v>
      </c>
      <c r="I54" s="23">
        <f t="shared" si="12"/>
        <v>0</v>
      </c>
      <c r="J54" s="23">
        <f t="shared" si="12"/>
        <v>0</v>
      </c>
      <c r="K54" s="23">
        <f t="shared" si="12"/>
        <v>0</v>
      </c>
      <c r="L54" s="23">
        <f t="shared" si="12"/>
        <v>0</v>
      </c>
      <c r="M54" s="23">
        <f t="shared" si="12"/>
        <v>0</v>
      </c>
      <c r="N54" s="23">
        <f>SUM(M54,J54,G54,D54)</f>
        <v>3437</v>
      </c>
    </row>
    <row r="55" spans="1:14" s="10" customFormat="1" x14ac:dyDescent="0.2"/>
    <row r="56" spans="1:14" s="10" customFormat="1" ht="15.75" thickBot="1" x14ac:dyDescent="0.25">
      <c r="A56" s="20" t="s">
        <v>9</v>
      </c>
      <c r="B56" s="17"/>
      <c r="C56" s="17"/>
      <c r="D56" s="18">
        <f>D19-D54</f>
        <v>2752</v>
      </c>
      <c r="E56" s="17"/>
      <c r="F56" s="17"/>
      <c r="G56" s="18">
        <f>G19-G54</f>
        <v>0</v>
      </c>
      <c r="H56" s="17"/>
      <c r="I56" s="17"/>
      <c r="J56" s="18">
        <f>J19-J54</f>
        <v>0</v>
      </c>
      <c r="K56" s="17"/>
      <c r="L56" s="17"/>
      <c r="M56" s="18">
        <f>M19-M54</f>
        <v>0</v>
      </c>
      <c r="N56" s="32">
        <f>SUM(B56:M56)</f>
        <v>2752</v>
      </c>
    </row>
    <row r="57" spans="1:14" s="10" customFormat="1" x14ac:dyDescent="0.2">
      <c r="A57" s="21" t="s">
        <v>8</v>
      </c>
      <c r="B57" s="15"/>
      <c r="C57" s="15"/>
      <c r="D57" s="19">
        <f>D56+B4</f>
        <v>2752</v>
      </c>
      <c r="E57" s="15"/>
      <c r="F57" s="15"/>
      <c r="G57" s="19">
        <f>G56+D57</f>
        <v>2752</v>
      </c>
      <c r="H57" s="15"/>
      <c r="I57" s="15"/>
      <c r="J57" s="19">
        <f>J56+G57</f>
        <v>2752</v>
      </c>
      <c r="K57" s="15"/>
      <c r="L57" s="15"/>
      <c r="M57" s="19">
        <f>M56+J57</f>
        <v>2752</v>
      </c>
      <c r="N57" s="15"/>
    </row>
  </sheetData>
  <phoneticPr fontId="0" type="noConversion"/>
  <conditionalFormatting sqref="D11:D18">
    <cfRule type="dataBar" priority="15">
      <dataBar>
        <cfvo type="min"/>
        <cfvo type="max"/>
        <color theme="8" tint="0.59999389629810485"/>
      </dataBar>
      <extLst>
        <ext xmlns:x14="http://schemas.microsoft.com/office/spreadsheetml/2009/9/main" uri="{B025F937-C7B1-47D3-B67F-A62EFF666E3E}">
          <x14:id>{42AADC82-A77A-4CDE-9C3E-BC718C1A5946}</x14:id>
        </ext>
      </extLst>
    </cfRule>
  </conditionalFormatting>
  <conditionalFormatting sqref="G11:G18">
    <cfRule type="dataBar" priority="8">
      <dataBar>
        <cfvo type="min"/>
        <cfvo type="max"/>
        <color theme="8" tint="0.59999389629810485"/>
      </dataBar>
      <extLst>
        <ext xmlns:x14="http://schemas.microsoft.com/office/spreadsheetml/2009/9/main" uri="{B025F937-C7B1-47D3-B67F-A62EFF666E3E}">
          <x14:id>{49B1013B-EE57-4AC3-802E-70CE044E3199}</x14:id>
        </ext>
      </extLst>
    </cfRule>
  </conditionalFormatting>
  <conditionalFormatting sqref="J11:J18">
    <cfRule type="dataBar" priority="7">
      <dataBar>
        <cfvo type="min"/>
        <cfvo type="max"/>
        <color theme="8" tint="0.59999389629810485"/>
      </dataBar>
      <extLst>
        <ext xmlns:x14="http://schemas.microsoft.com/office/spreadsheetml/2009/9/main" uri="{B025F937-C7B1-47D3-B67F-A62EFF666E3E}">
          <x14:id>{40FC2FE1-2462-4A63-A0D7-36436C780DB4}</x14:id>
        </ext>
      </extLst>
    </cfRule>
  </conditionalFormatting>
  <conditionalFormatting sqref="M11:M18">
    <cfRule type="dataBar" priority="6">
      <dataBar>
        <cfvo type="min"/>
        <cfvo type="max"/>
        <color theme="8" tint="0.59999389629810485"/>
      </dataBar>
      <extLst>
        <ext xmlns:x14="http://schemas.microsoft.com/office/spreadsheetml/2009/9/main" uri="{B025F937-C7B1-47D3-B67F-A62EFF666E3E}">
          <x14:id>{354C2EF0-E335-477D-803E-A7EA2CB96502}</x14:id>
        </ext>
      </extLst>
    </cfRule>
  </conditionalFormatting>
  <conditionalFormatting sqref="D22:D53">
    <cfRule type="dataBar" priority="5">
      <dataBar>
        <cfvo type="min"/>
        <cfvo type="max"/>
        <color theme="4" tint="0.59999389629810485"/>
      </dataBar>
      <extLst>
        <ext xmlns:x14="http://schemas.microsoft.com/office/spreadsheetml/2009/9/main" uri="{B025F937-C7B1-47D3-B67F-A62EFF666E3E}">
          <x14:id>{4CD5E0BB-CF80-4734-BB10-B1AE574ED252}</x14:id>
        </ext>
      </extLst>
    </cfRule>
  </conditionalFormatting>
  <conditionalFormatting sqref="G22:G53">
    <cfRule type="dataBar" priority="4">
      <dataBar>
        <cfvo type="min"/>
        <cfvo type="max"/>
        <color theme="4" tint="0.59999389629810485"/>
      </dataBar>
      <extLst>
        <ext xmlns:x14="http://schemas.microsoft.com/office/spreadsheetml/2009/9/main" uri="{B025F937-C7B1-47D3-B67F-A62EFF666E3E}">
          <x14:id>{6BC4AAE2-4561-421E-9A2C-E2FD705692AB}</x14:id>
        </ext>
      </extLst>
    </cfRule>
  </conditionalFormatting>
  <conditionalFormatting sqref="J22:J53">
    <cfRule type="dataBar" priority="3">
      <dataBar>
        <cfvo type="min"/>
        <cfvo type="max"/>
        <color theme="4" tint="0.59999389629810485"/>
      </dataBar>
      <extLst>
        <ext xmlns:x14="http://schemas.microsoft.com/office/spreadsheetml/2009/9/main" uri="{B025F937-C7B1-47D3-B67F-A62EFF666E3E}">
          <x14:id>{398DD343-39A6-47F6-AE22-E2863E9BC9A8}</x14:id>
        </ext>
      </extLst>
    </cfRule>
  </conditionalFormatting>
  <conditionalFormatting sqref="N11:N18">
    <cfRule type="dataBar" priority="2">
      <dataBar>
        <cfvo type="min"/>
        <cfvo type="max"/>
        <color theme="0" tint="-0.14999847407452621"/>
      </dataBar>
      <extLst>
        <ext xmlns:x14="http://schemas.microsoft.com/office/spreadsheetml/2009/9/main" uri="{B025F937-C7B1-47D3-B67F-A62EFF666E3E}">
          <x14:id>{2A96249E-E8E2-4A21-9960-CE9E1B6410A7}</x14:id>
        </ext>
      </extLst>
    </cfRule>
  </conditionalFormatting>
  <conditionalFormatting sqref="N22:N53">
    <cfRule type="dataBar" priority="1">
      <dataBar>
        <cfvo type="min"/>
        <cfvo type="max"/>
        <color theme="0" tint="-0.14999847407452621"/>
      </dataBar>
      <extLst>
        <ext xmlns:x14="http://schemas.microsoft.com/office/spreadsheetml/2009/9/main" uri="{B025F937-C7B1-47D3-B67F-A62EFF666E3E}">
          <x14:id>{93F2D62E-9675-4FF6-87FA-5FEFA52AE2BB}</x14:id>
        </ext>
      </extLst>
    </cfRule>
  </conditionalFormatting>
  <hyperlinks>
    <hyperlink ref="A2" r:id="rId1"/>
    <hyperlink ref="A2:G2" r:id="rId2" display="http://www.vertex42.com/ExcelTemplates/college-budget.html"/>
  </hyperlinks>
  <pageMargins left="0.25" right="0.25" top="0.75" bottom="0.75" header="0.3" footer="0.3"/>
  <pageSetup scale="71" orientation="portrait" r:id="rId3"/>
  <headerFooter alignWithMargins="0"/>
  <drawing r:id="rId4"/>
  <extLst>
    <ext xmlns:x14="http://schemas.microsoft.com/office/spreadsheetml/2009/9/main" uri="{78C0D931-6437-407d-A8EE-F0AAD7539E65}">
      <x14:conditionalFormattings>
        <x14:conditionalFormatting xmlns:xm="http://schemas.microsoft.com/office/excel/2006/main">
          <x14:cfRule type="dataBar" id="{42AADC82-A77A-4CDE-9C3E-BC718C1A5946}">
            <x14:dataBar minLength="0" maxLength="100" gradient="0">
              <x14:cfvo type="autoMin"/>
              <x14:cfvo type="autoMax"/>
              <x14:negativeFillColor rgb="FFFF0000"/>
              <x14:axisColor rgb="FF000000"/>
            </x14:dataBar>
          </x14:cfRule>
          <xm:sqref>D11:D18</xm:sqref>
        </x14:conditionalFormatting>
        <x14:conditionalFormatting xmlns:xm="http://schemas.microsoft.com/office/excel/2006/main">
          <x14:cfRule type="dataBar" id="{49B1013B-EE57-4AC3-802E-70CE044E3199}">
            <x14:dataBar minLength="0" maxLength="100" gradient="0">
              <x14:cfvo type="autoMin"/>
              <x14:cfvo type="autoMax"/>
              <x14:negativeFillColor rgb="FFFF0000"/>
              <x14:axisColor rgb="FF000000"/>
            </x14:dataBar>
          </x14:cfRule>
          <xm:sqref>G11:G18</xm:sqref>
        </x14:conditionalFormatting>
        <x14:conditionalFormatting xmlns:xm="http://schemas.microsoft.com/office/excel/2006/main">
          <x14:cfRule type="dataBar" id="{40FC2FE1-2462-4A63-A0D7-36436C780DB4}">
            <x14:dataBar minLength="0" maxLength="100" gradient="0">
              <x14:cfvo type="autoMin"/>
              <x14:cfvo type="autoMax"/>
              <x14:negativeFillColor rgb="FFFF0000"/>
              <x14:axisColor rgb="FF000000"/>
            </x14:dataBar>
          </x14:cfRule>
          <xm:sqref>J11:J18</xm:sqref>
        </x14:conditionalFormatting>
        <x14:conditionalFormatting xmlns:xm="http://schemas.microsoft.com/office/excel/2006/main">
          <x14:cfRule type="dataBar" id="{354C2EF0-E335-477D-803E-A7EA2CB96502}">
            <x14:dataBar minLength="0" maxLength="100" gradient="0">
              <x14:cfvo type="autoMin"/>
              <x14:cfvo type="autoMax"/>
              <x14:negativeFillColor rgb="FFFF0000"/>
              <x14:axisColor rgb="FF000000"/>
            </x14:dataBar>
          </x14:cfRule>
          <xm:sqref>M11:M18</xm:sqref>
        </x14:conditionalFormatting>
        <x14:conditionalFormatting xmlns:xm="http://schemas.microsoft.com/office/excel/2006/main">
          <x14:cfRule type="dataBar" id="{4CD5E0BB-CF80-4734-BB10-B1AE574ED252}">
            <x14:dataBar minLength="0" maxLength="100" gradient="0">
              <x14:cfvo type="autoMin"/>
              <x14:cfvo type="autoMax"/>
              <x14:negativeFillColor rgb="FFFF0000"/>
              <x14:axisColor rgb="FF000000"/>
            </x14:dataBar>
          </x14:cfRule>
          <xm:sqref>D22:D53</xm:sqref>
        </x14:conditionalFormatting>
        <x14:conditionalFormatting xmlns:xm="http://schemas.microsoft.com/office/excel/2006/main">
          <x14:cfRule type="dataBar" id="{6BC4AAE2-4561-421E-9A2C-E2FD705692AB}">
            <x14:dataBar minLength="0" maxLength="100" gradient="0">
              <x14:cfvo type="autoMin"/>
              <x14:cfvo type="autoMax"/>
              <x14:negativeFillColor rgb="FFFF0000"/>
              <x14:axisColor rgb="FF000000"/>
            </x14:dataBar>
          </x14:cfRule>
          <xm:sqref>G22:G53</xm:sqref>
        </x14:conditionalFormatting>
        <x14:conditionalFormatting xmlns:xm="http://schemas.microsoft.com/office/excel/2006/main">
          <x14:cfRule type="dataBar" id="{398DD343-39A6-47F6-AE22-E2863E9BC9A8}">
            <x14:dataBar minLength="0" maxLength="100" gradient="0">
              <x14:cfvo type="autoMin"/>
              <x14:cfvo type="autoMax"/>
              <x14:negativeFillColor rgb="FFFF0000"/>
              <x14:axisColor rgb="FF000000"/>
            </x14:dataBar>
          </x14:cfRule>
          <xm:sqref>J22:J53</xm:sqref>
        </x14:conditionalFormatting>
        <x14:conditionalFormatting xmlns:xm="http://schemas.microsoft.com/office/excel/2006/main">
          <x14:cfRule type="dataBar" id="{2A96249E-E8E2-4A21-9960-CE9E1B6410A7}">
            <x14:dataBar minLength="0" maxLength="100" gradient="0">
              <x14:cfvo type="autoMin"/>
              <x14:cfvo type="autoMax"/>
              <x14:negativeFillColor rgb="FFFF0000"/>
              <x14:axisColor rgb="FF000000"/>
            </x14:dataBar>
          </x14:cfRule>
          <xm:sqref>N11:N18</xm:sqref>
        </x14:conditionalFormatting>
        <x14:conditionalFormatting xmlns:xm="http://schemas.microsoft.com/office/excel/2006/main">
          <x14:cfRule type="dataBar" id="{93F2D62E-9675-4FF6-87FA-5FEFA52AE2BB}">
            <x14:dataBar minLength="0" maxLength="100" gradient="0">
              <x14:cfvo type="autoMin"/>
              <x14:cfvo type="autoMax"/>
              <x14:negativeFillColor rgb="FFFF0000"/>
              <x14:axisColor rgb="FF000000"/>
            </x14:dataBar>
          </x14:cfRule>
          <xm:sqref>N22:N53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showGridLines="0" workbookViewId="0">
      <selection activeCell="C1" sqref="C1"/>
    </sheetView>
  </sheetViews>
  <sheetFormatPr defaultRowHeight="11.25" x14ac:dyDescent="0.2"/>
  <cols>
    <col min="1" max="1" width="10.6640625" style="2" customWidth="1"/>
    <col min="2" max="2" width="101.83203125" style="2" customWidth="1"/>
    <col min="3" max="16384" width="9.33203125" style="2"/>
  </cols>
  <sheetData>
    <row r="1" spans="1:2" s="44" customFormat="1" ht="32.1" customHeight="1" x14ac:dyDescent="0.2">
      <c r="A1" s="56" t="s">
        <v>10</v>
      </c>
      <c r="B1" s="43"/>
    </row>
    <row r="2" spans="1:2" s="1" customFormat="1" ht="15" x14ac:dyDescent="0.3">
      <c r="A2" s="42" t="s">
        <v>29</v>
      </c>
      <c r="B2" s="42"/>
    </row>
    <row r="3" spans="1:2" x14ac:dyDescent="0.2">
      <c r="A3" s="57" t="s">
        <v>69</v>
      </c>
    </row>
    <row r="5" spans="1:2" ht="16.5" x14ac:dyDescent="0.3">
      <c r="A5" s="58" t="s">
        <v>11</v>
      </c>
      <c r="B5" s="59"/>
    </row>
    <row r="6" spans="1:2" ht="28.5" x14ac:dyDescent="0.2">
      <c r="B6" s="65" t="s">
        <v>78</v>
      </c>
    </row>
    <row r="7" spans="1:2" ht="15" x14ac:dyDescent="0.2">
      <c r="A7" s="3"/>
      <c r="B7" s="3"/>
    </row>
    <row r="8" spans="1:2" ht="15.75" x14ac:dyDescent="0.2">
      <c r="A8" s="69" t="s">
        <v>79</v>
      </c>
      <c r="B8" s="70" t="s">
        <v>80</v>
      </c>
    </row>
    <row r="9" spans="1:2" ht="15" x14ac:dyDescent="0.2">
      <c r="A9" s="3"/>
      <c r="B9" s="68" t="s">
        <v>12</v>
      </c>
    </row>
    <row r="10" spans="1:2" ht="42.75" x14ac:dyDescent="0.2">
      <c r="A10" s="3"/>
      <c r="B10" s="67" t="s">
        <v>89</v>
      </c>
    </row>
    <row r="11" spans="1:2" ht="15" x14ac:dyDescent="0.2">
      <c r="A11" s="69" t="s">
        <v>81</v>
      </c>
      <c r="B11" s="71" t="s">
        <v>88</v>
      </c>
    </row>
    <row r="12" spans="1:2" ht="15" x14ac:dyDescent="0.2">
      <c r="A12" s="69" t="s">
        <v>82</v>
      </c>
      <c r="B12" s="71" t="s">
        <v>85</v>
      </c>
    </row>
    <row r="13" spans="1:2" ht="15" x14ac:dyDescent="0.2">
      <c r="A13" s="69" t="s">
        <v>83</v>
      </c>
      <c r="B13" s="71" t="s">
        <v>86</v>
      </c>
    </row>
    <row r="14" spans="1:2" ht="15" x14ac:dyDescent="0.2">
      <c r="A14" s="69" t="s">
        <v>84</v>
      </c>
      <c r="B14" s="71" t="s">
        <v>87</v>
      </c>
    </row>
    <row r="15" spans="1:2" ht="15" x14ac:dyDescent="0.2">
      <c r="A15" s="3"/>
      <c r="B15" s="66" t="s">
        <v>13</v>
      </c>
    </row>
    <row r="16" spans="1:2" ht="15" x14ac:dyDescent="0.2">
      <c r="A16" s="3"/>
      <c r="B16" s="66" t="s">
        <v>53</v>
      </c>
    </row>
    <row r="17" spans="1:3" ht="28.5" x14ac:dyDescent="0.2">
      <c r="A17" s="3"/>
      <c r="B17" s="66" t="s">
        <v>90</v>
      </c>
    </row>
    <row r="18" spans="1:3" ht="15" x14ac:dyDescent="0.2">
      <c r="A18" s="3"/>
      <c r="B18" s="4"/>
    </row>
    <row r="19" spans="1:3" ht="16.5" x14ac:dyDescent="0.3">
      <c r="A19" s="58" t="s">
        <v>14</v>
      </c>
      <c r="B19" s="59"/>
    </row>
    <row r="20" spans="1:3" ht="42.75" x14ac:dyDescent="0.2">
      <c r="B20" s="65" t="s">
        <v>77</v>
      </c>
    </row>
    <row r="22" spans="1:3" ht="16.5" x14ac:dyDescent="0.3">
      <c r="A22" s="58" t="s">
        <v>70</v>
      </c>
      <c r="B22" s="59"/>
    </row>
    <row r="23" spans="1:3" ht="28.5" x14ac:dyDescent="0.2">
      <c r="A23"/>
      <c r="B23" s="64" t="s">
        <v>71</v>
      </c>
      <c r="C23"/>
    </row>
    <row r="24" spans="1:3" x14ac:dyDescent="0.2">
      <c r="A24"/>
      <c r="B24" s="60"/>
      <c r="C24"/>
    </row>
    <row r="25" spans="1:3" ht="16.5" x14ac:dyDescent="0.3">
      <c r="A25" s="58" t="s">
        <v>91</v>
      </c>
      <c r="B25" s="59"/>
      <c r="C25"/>
    </row>
    <row r="26" spans="1:3" x14ac:dyDescent="0.2">
      <c r="A26"/>
      <c r="B26"/>
      <c r="C26"/>
    </row>
    <row r="27" spans="1:3" ht="15" x14ac:dyDescent="0.25">
      <c r="A27" s="61" t="s">
        <v>72</v>
      </c>
      <c r="B27" s="62" t="s">
        <v>73</v>
      </c>
      <c r="C27"/>
    </row>
    <row r="28" spans="1:3" ht="14.25" x14ac:dyDescent="0.2">
      <c r="A28"/>
      <c r="B28" s="63"/>
      <c r="C28"/>
    </row>
    <row r="29" spans="1:3" ht="15" x14ac:dyDescent="0.25">
      <c r="A29" s="61" t="s">
        <v>74</v>
      </c>
      <c r="B29" s="62" t="s">
        <v>75</v>
      </c>
      <c r="C29"/>
    </row>
    <row r="30" spans="1:3" ht="14.25" x14ac:dyDescent="0.2">
      <c r="A30"/>
      <c r="B30" s="63"/>
      <c r="C30"/>
    </row>
    <row r="31" spans="1:3" ht="15" x14ac:dyDescent="0.25">
      <c r="A31" s="61" t="s">
        <v>74</v>
      </c>
      <c r="B31" s="62" t="s">
        <v>76</v>
      </c>
      <c r="C31"/>
    </row>
  </sheetData>
  <phoneticPr fontId="0" type="noConversion"/>
  <hyperlinks>
    <hyperlink ref="A2" r:id="rId1" display="http://www.vertex42.com/ExcelTemplates/personal-budget-spreadsheet.html"/>
    <hyperlink ref="B27" r:id="rId2" display="Spreadsheet Tips Workbook"/>
    <hyperlink ref="B31" r:id="rId3"/>
    <hyperlink ref="B29" r:id="rId4"/>
  </hyperlinks>
  <pageMargins left="0.75" right="0.75" top="1" bottom="1" header="0.5" footer="0.5"/>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election activeCell="A2" sqref="A2"/>
    </sheetView>
  </sheetViews>
  <sheetFormatPr defaultRowHeight="12.75" x14ac:dyDescent="0.2"/>
  <cols>
    <col min="1" max="1" width="88.6640625" style="53" customWidth="1"/>
  </cols>
  <sheetData>
    <row r="1" spans="1:2" ht="32.1" customHeight="1" x14ac:dyDescent="0.2">
      <c r="A1" s="56" t="s">
        <v>68</v>
      </c>
      <c r="B1" s="55"/>
    </row>
    <row r="2" spans="1:2" ht="15" x14ac:dyDescent="0.2">
      <c r="A2" s="47"/>
      <c r="B2" s="46"/>
    </row>
    <row r="3" spans="1:2" ht="14.25" x14ac:dyDescent="0.2">
      <c r="A3" s="48" t="s">
        <v>61</v>
      </c>
      <c r="B3" s="46"/>
    </row>
    <row r="4" spans="1:2" x14ac:dyDescent="0.2">
      <c r="A4" s="54" t="s">
        <v>29</v>
      </c>
      <c r="B4" s="46"/>
    </row>
    <row r="5" spans="1:2" ht="15" x14ac:dyDescent="0.2">
      <c r="A5" s="49"/>
      <c r="B5" s="46"/>
    </row>
    <row r="6" spans="1:2" ht="15.75" x14ac:dyDescent="0.25">
      <c r="A6" s="50" t="s">
        <v>69</v>
      </c>
      <c r="B6" s="46"/>
    </row>
    <row r="7" spans="1:2" ht="15" x14ac:dyDescent="0.2">
      <c r="A7" s="49"/>
      <c r="B7" s="46"/>
    </row>
    <row r="8" spans="1:2" ht="45" x14ac:dyDescent="0.2">
      <c r="A8" s="49" t="s">
        <v>62</v>
      </c>
      <c r="B8" s="46"/>
    </row>
    <row r="9" spans="1:2" ht="15" x14ac:dyDescent="0.2">
      <c r="A9" s="49"/>
      <c r="B9" s="46"/>
    </row>
    <row r="10" spans="1:2" ht="30" x14ac:dyDescent="0.2">
      <c r="A10" s="49" t="s">
        <v>63</v>
      </c>
      <c r="B10" s="46"/>
    </row>
    <row r="11" spans="1:2" ht="15" x14ac:dyDescent="0.2">
      <c r="A11" s="49"/>
      <c r="B11" s="46"/>
    </row>
    <row r="12" spans="1:2" ht="30" x14ac:dyDescent="0.2">
      <c r="A12" s="49" t="s">
        <v>64</v>
      </c>
      <c r="B12" s="46"/>
    </row>
    <row r="13" spans="1:2" ht="15" x14ac:dyDescent="0.2">
      <c r="A13" s="49"/>
      <c r="B13" s="46"/>
    </row>
    <row r="14" spans="1:2" ht="15" x14ac:dyDescent="0.2">
      <c r="A14" s="51" t="s">
        <v>65</v>
      </c>
      <c r="B14" s="46"/>
    </row>
    <row r="15" spans="1:2" ht="15" x14ac:dyDescent="0.2">
      <c r="A15" s="49" t="s">
        <v>66</v>
      </c>
      <c r="B15" s="46"/>
    </row>
    <row r="16" spans="1:2" ht="15" x14ac:dyDescent="0.2">
      <c r="A16" s="52"/>
      <c r="B16" s="46"/>
    </row>
    <row r="17" spans="1:2" ht="30.75" x14ac:dyDescent="0.2">
      <c r="A17" s="49" t="s">
        <v>67</v>
      </c>
      <c r="B17" s="46"/>
    </row>
    <row r="18" spans="1:2" x14ac:dyDescent="0.2">
      <c r="A18" s="45"/>
      <c r="B18" s="46"/>
    </row>
    <row r="19" spans="1:2" x14ac:dyDescent="0.2">
      <c r="A19" s="45"/>
      <c r="B19" s="46"/>
    </row>
    <row r="20" spans="1:2" x14ac:dyDescent="0.2">
      <c r="A20" s="45"/>
      <c r="B20" s="46"/>
    </row>
    <row r="21" spans="1:2" x14ac:dyDescent="0.2">
      <c r="A21" s="45"/>
      <c r="B21" s="46"/>
    </row>
    <row r="22" spans="1:2" x14ac:dyDescent="0.2">
      <c r="A22" s="45"/>
      <c r="B22" s="46"/>
    </row>
    <row r="23" spans="1:2" x14ac:dyDescent="0.2">
      <c r="A23" s="45"/>
      <c r="B23" s="46"/>
    </row>
    <row r="24" spans="1:2" x14ac:dyDescent="0.2">
      <c r="A24" s="45"/>
      <c r="B24" s="46"/>
    </row>
    <row r="25" spans="1:2" x14ac:dyDescent="0.2">
      <c r="A25" s="45"/>
      <c r="B25" s="46"/>
    </row>
    <row r="26" spans="1:2" x14ac:dyDescent="0.2">
      <c r="A26" s="45"/>
      <c r="B26" s="46"/>
    </row>
    <row r="27" spans="1:2" x14ac:dyDescent="0.2">
      <c r="A27" s="45"/>
      <c r="B27" s="46"/>
    </row>
    <row r="28" spans="1:2" x14ac:dyDescent="0.2">
      <c r="A28" s="45"/>
      <c r="B28" s="46"/>
    </row>
    <row r="29" spans="1:2" x14ac:dyDescent="0.2">
      <c r="A29" s="45"/>
      <c r="B29" s="46"/>
    </row>
  </sheetData>
  <hyperlinks>
    <hyperlink ref="A14" r:id="rId1" display="http://www.vertex42.com/licensing/EULA_privateuse.html"/>
    <hyperlink ref="A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vt:lpstr>
      <vt:lpstr>Help</vt:lpstr>
      <vt:lpstr>©</vt:lpstr>
      <vt:lpstr>Budget!Print_Area</vt:lpstr>
      <vt:lpstr>Budget!Print_Titles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Student Budget</dc:title>
  <dc:creator>www.vertex42.com</dc:creator>
  <dc:description>(c) 2011-2014 Vertex42 LLC. All Rights Reserved.</dc:description>
  <cp:lastModifiedBy>Elizabeth Root</cp:lastModifiedBy>
  <cp:lastPrinted>2011-10-31T15:26:48Z</cp:lastPrinted>
  <dcterms:created xsi:type="dcterms:W3CDTF">2007-10-28T01:07:07Z</dcterms:created>
  <dcterms:modified xsi:type="dcterms:W3CDTF">2022-04-27T18:07:01Z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2011-2014 Vertex42 LLC</vt:lpwstr>
  </property>
  <property fmtid="{D5CDD505-2E9C-101B-9397-08002B2CF9AE}" pid="3" name="Version">
    <vt:lpwstr>1.1.0</vt:lpwstr>
  </property>
</Properties>
</file>